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My Drive\1.งานเบียร์\67(ร่าง)SAR ปีการศึกษา 2567\"/>
    </mc:Choice>
  </mc:AlternateContent>
  <xr:revisionPtr revIDLastSave="0" documentId="8_{E3F6C0EF-C183-4D59-9F53-83D266E4C2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ระดับปริญญาตรี และบัณฑิตศึกษา" sheetId="8" r:id="rId1"/>
    <sheet name="ปวช." sheetId="9" r:id="rId2"/>
  </sheets>
  <definedNames>
    <definedName name="_xlnm.Print_Titles" localSheetId="1">ปวช.!$2:$2</definedName>
    <definedName name="_xlnm.Print_Titles" localSheetId="0">'ระดับปริญญาตรี และบัณฑิตศึกษา'!$2:$2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hLlhj6lBAgh7hofl8r1QGp8wjb/Q=="/>
    </ext>
  </extLst>
</workbook>
</file>

<file path=xl/calcChain.xml><?xml version="1.0" encoding="utf-8"?>
<calcChain xmlns="http://schemas.openxmlformats.org/spreadsheetml/2006/main">
  <c r="C21" i="8" l="1"/>
  <c r="C62" i="8"/>
  <c r="C44" i="8"/>
  <c r="C37" i="8"/>
  <c r="C24" i="8"/>
  <c r="B85" i="8" l="1"/>
  <c r="C77" i="8"/>
  <c r="C73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tc={34C8CB80-8B0A-4E15-95F6-80EA5026C033}</author>
  </authors>
  <commentList>
    <comment ref="E45" authorId="0" shapeId="0" xr:uid="{1676D4C9-DD76-4AB0-8F2E-9A530279C762}">
      <text>
        <t>[ข้อคิดเห็นแบบเธรด]
Excel เวอร์ชันของคุณช่วยให้คุณสามารถอ่านข้อคิดเห็นแบบเธรดนี้ อย่างไรก็ตาม การแก้ไขใดๆ จะได้รับการเอาออกถ้าไฟล์ถูกเปิดใน Excel เวอร์ชันใหม่กว่า เรียนรู้เพิ่มเติม: https://go.microsoft.com/fwlink/?linkid=870924
ข้อคิดเห็น:
    งดรับ / ไม่ปรับปรุงต่อ</t>
      </text>
    </comment>
  </commentList>
</comments>
</file>

<file path=xl/sharedStrings.xml><?xml version="1.0" encoding="utf-8"?>
<sst xmlns="http://schemas.openxmlformats.org/spreadsheetml/2006/main" count="471" uniqueCount="233">
  <si>
    <t>หลักสูตร</t>
  </si>
  <si>
    <t>สาขาวิชา</t>
  </si>
  <si>
    <t>คณะศิลปศาสตร์</t>
  </si>
  <si>
    <t>ศศ.บ.</t>
  </si>
  <si>
    <t>คณะวิทยาศาสตร์และเทคโนโลยี</t>
  </si>
  <si>
    <t>ศษ.บ.</t>
  </si>
  <si>
    <t>คณะบริหารธุรกิจ</t>
  </si>
  <si>
    <t>บช.บ.</t>
  </si>
  <si>
    <t>คณะวิศวกรรมศาสตร์</t>
  </si>
  <si>
    <t>วศ.บ.</t>
  </si>
  <si>
    <t>วศ.ม.</t>
  </si>
  <si>
    <t>วิศวกรรมโยธา</t>
  </si>
  <si>
    <t>ปร.ด.</t>
  </si>
  <si>
    <t>วิศวกรรมเครื่องกล</t>
  </si>
  <si>
    <t>คณะครุศาสตร์อุตสาหกรรม</t>
  </si>
  <si>
    <t>นวัตกรรมและเทคโนโลยีอุตสาหกรรม</t>
  </si>
  <si>
    <t>วท.บ.</t>
  </si>
  <si>
    <t>การวิเคราะห์ข้อมูลเชิงธุรกิจ</t>
  </si>
  <si>
    <t>วิศวกรรมไฟฟ้า</t>
  </si>
  <si>
    <t>ค.อ.บ.</t>
  </si>
  <si>
    <t>อุตสาหการ (4 ปี)</t>
  </si>
  <si>
    <t>ป.บัณฑิต</t>
  </si>
  <si>
    <t>คณะเทคโนโลยีคหกรรมศาสตร์</t>
  </si>
  <si>
    <t>หน่วยงาน</t>
  </si>
  <si>
    <t>ระดับ</t>
  </si>
  <si>
    <t>จำนวน</t>
  </si>
  <si>
    <t>ใหม่/ปรับปรุง</t>
  </si>
  <si>
    <t>รหัสหลักสูตร</t>
  </si>
  <si>
    <t>ปริญญาตรี</t>
  </si>
  <si>
    <t xml:space="preserve">การท่องเที่ยวและการบริการ </t>
  </si>
  <si>
    <t>หลักสูตรปรับปรุง</t>
  </si>
  <si>
    <t>พ.ศ. 2566</t>
  </si>
  <si>
    <t>25511941103782</t>
  </si>
  <si>
    <t>25481941102743</t>
  </si>
  <si>
    <t>ภาษาอังกฤษเพื่อการสื่อสารสากล</t>
  </si>
  <si>
    <t>25401941100764</t>
  </si>
  <si>
    <t>ภาษาไทยประยุกต์เพื่ออาชีพและนวัตกรรมการสื่อสาร</t>
  </si>
  <si>
    <t>25531941102107</t>
  </si>
  <si>
    <t>การท่องเที่ยว (ต่อเนื่อง)</t>
  </si>
  <si>
    <t>หลักสูตรใหม่</t>
  </si>
  <si>
    <t>พ.ศ. 2564</t>
  </si>
  <si>
    <t>25641944001393</t>
  </si>
  <si>
    <t>รวม</t>
  </si>
  <si>
    <t>พ.ศ. 2562</t>
  </si>
  <si>
    <t>25571941101066</t>
  </si>
  <si>
    <t>25621941100020</t>
  </si>
  <si>
    <t>วิทยาศาสตร์และเทคโนโลยีสิ่งแวดล้อม</t>
  </si>
  <si>
    <t>25511941103837</t>
  </si>
  <si>
    <t>วิทยาการคอมพิวเตอร์</t>
  </si>
  <si>
    <t xml:space="preserve">   25501941102699</t>
  </si>
  <si>
    <t>สถิติสารสนเทศ</t>
  </si>
  <si>
    <t>25661944001529</t>
  </si>
  <si>
    <t>เทคโนโลยีสุขภาพ เครื่องสำอางและการชะลอวัย</t>
  </si>
  <si>
    <t>25661944001125</t>
  </si>
  <si>
    <t>25621941100023</t>
  </si>
  <si>
    <t>บธ.บ.</t>
  </si>
  <si>
    <t>การจัดการ</t>
  </si>
  <si>
    <t>พ.ศ. 2565</t>
  </si>
  <si>
    <t>25511941103793</t>
  </si>
  <si>
    <t>การตลาด</t>
  </si>
  <si>
    <t>25511941103804</t>
  </si>
  <si>
    <t>นวัตกรรมทางการเงินและการลงทุน</t>
  </si>
  <si>
    <t>25511941101791</t>
  </si>
  <si>
    <t>การจัดการโลจิสติกส์และโซ่อุปทาน</t>
  </si>
  <si>
    <t>25651944002878</t>
  </si>
  <si>
    <t>บัญชีบัณฑิต</t>
  </si>
  <si>
    <t>25511941103826</t>
  </si>
  <si>
    <t>ระบบสารสนเทศและนวัตกรรมดิจิทัล</t>
  </si>
  <si>
    <t>25501941103757</t>
  </si>
  <si>
    <t>การจัดการธุรกิจระหว่างประเทศ (หลักสูตรนานาชาติ)</t>
  </si>
  <si>
    <t>25511941101802</t>
  </si>
  <si>
    <t>การเป็นผู้ประกอบการ</t>
  </si>
  <si>
    <t>25661944000989</t>
  </si>
  <si>
    <t>นวัตกรรมธุรกิจบริการยั่งยืน</t>
  </si>
  <si>
    <t>25661944002047</t>
  </si>
  <si>
    <t>ปริญญาโท</t>
  </si>
  <si>
    <t>บธ.ม.</t>
  </si>
  <si>
    <t>บริหารธุรกิจมหาบัณฑิต</t>
  </si>
  <si>
    <t>25491941102788</t>
  </si>
  <si>
    <t>ปริญญาเอก</t>
  </si>
  <si>
    <t>25571941103744</t>
  </si>
  <si>
    <t>อส.บ.</t>
  </si>
  <si>
    <t xml:space="preserve">วิศวกรรมการผลิตเครื่องประดับ </t>
  </si>
  <si>
    <t>พ.ศ. 2560</t>
  </si>
  <si>
    <t>25511941101824</t>
  </si>
  <si>
    <t>วิศวกรรมเทคโนโลยีนวัตกรรมเพื่อความยั่งยืน (ต่อเนื่อง)</t>
  </si>
  <si>
    <t>25591941100051</t>
  </si>
  <si>
    <t>25531941101297</t>
  </si>
  <si>
    <t>25501941102767</t>
  </si>
  <si>
    <t>วิศวกรรมอุตสาหการ</t>
  </si>
  <si>
    <t>25501941102778</t>
  </si>
  <si>
    <t>วิศวกรรมคอมพิวเตอร์</t>
  </si>
  <si>
    <t>25501941102789</t>
  </si>
  <si>
    <t>วิศวกรรมไฟฟ้าสื่อสารและระบบอัจฉริยะ</t>
  </si>
  <si>
    <t>วิศวกรรมเมคคาทรอนิกส์</t>
  </si>
  <si>
    <t>25521941102545</t>
  </si>
  <si>
    <t>25501941102756</t>
  </si>
  <si>
    <t>25561941102415</t>
  </si>
  <si>
    <t>ศล.บ.</t>
  </si>
  <si>
    <t>อัญมณีรังสรรค์</t>
  </si>
  <si>
    <t>25651944000235</t>
  </si>
  <si>
    <t>วิศวกรรมการจัดการอุตสาหกรรมเพื่อความยั่งยืน</t>
  </si>
  <si>
    <t>25531941101308</t>
  </si>
  <si>
    <t>25591941100754</t>
  </si>
  <si>
    <t>25501941102745</t>
  </si>
  <si>
    <t>25621948002071</t>
  </si>
  <si>
    <t>วศ.ด.</t>
  </si>
  <si>
    <t>25611941100259</t>
  </si>
  <si>
    <t xml:space="preserve">เครื่องกล (4 ปี) </t>
  </si>
  <si>
    <t>25491941102812</t>
  </si>
  <si>
    <t>25621941100623</t>
  </si>
  <si>
    <t>คอมพิวเตอร์และอิเล็กทรอนิกส์อัจฉริยะ (4 ปี)</t>
  </si>
  <si>
    <t>25501941103768</t>
  </si>
  <si>
    <t>วิศวกรรมไฟฟ้า (ต่อเนื่อง)</t>
  </si>
  <si>
    <t>25481941106894</t>
  </si>
  <si>
    <t>อิเล็กทรอนิกส์อัจฉริยะ (ต่อเนื่อง)</t>
  </si>
  <si>
    <t>25661944001575</t>
  </si>
  <si>
    <t>วิศวกรรมเครื่องกล (ต่อเนื่อง)</t>
  </si>
  <si>
    <t>25611941100593</t>
  </si>
  <si>
    <t>วิศวกรรมอุตสาหการ (ต่อเนื่อง)</t>
  </si>
  <si>
    <t>25501941103746</t>
  </si>
  <si>
    <t>25491941109742</t>
  </si>
  <si>
    <t>ค.อ.ม.</t>
  </si>
  <si>
    <t>25641946002161</t>
  </si>
  <si>
    <t>ทล.บ.</t>
  </si>
  <si>
    <t>นวัตกรรมและเทคโนโลยีสิ่งทอ</t>
  </si>
  <si>
    <t>25501941102712</t>
  </si>
  <si>
    <t>เทคโนโลยีเสื้อผ้าและการจัดการธุรกิจแฟชั่น</t>
  </si>
  <si>
    <t>25501941102701</t>
  </si>
  <si>
    <t>ออกแบบแฟชั่นและสิ่งทอ</t>
  </si>
  <si>
    <t>25501941102723</t>
  </si>
  <si>
    <t>ทล.ม.</t>
  </si>
  <si>
    <t>เทคโนโลยีสิ่งทอ เครื่องนุ่งห่มและแฟชั่น</t>
  </si>
  <si>
    <t>25661946001612</t>
  </si>
  <si>
    <t>คศ.บ.</t>
  </si>
  <si>
    <t>ออกแบบแฟชั่นและการจัดการสินค้า</t>
  </si>
  <si>
    <t>25501941102857</t>
  </si>
  <si>
    <t>อุตสาหกรรมการบริการอาหาร</t>
  </si>
  <si>
    <t>25501941102881</t>
  </si>
  <si>
    <t>อาหารและโภชนาการ</t>
  </si>
  <si>
    <t>25501941102868</t>
  </si>
  <si>
    <t>คหกรรมศาสตร์</t>
  </si>
  <si>
    <t>25501941102903</t>
  </si>
  <si>
    <t>เทคโนโลยีอาหาร</t>
  </si>
  <si>
    <t>25551941101244</t>
  </si>
  <si>
    <t xml:space="preserve">คหกรรมศาสตรศึกษา </t>
  </si>
  <si>
    <t>25661944001158</t>
  </si>
  <si>
    <t>คศ.ม.</t>
  </si>
  <si>
    <t>25491941102799</t>
  </si>
  <si>
    <t>พ.ศ. 2563</t>
  </si>
  <si>
    <t>25631941100024</t>
  </si>
  <si>
    <t>คณะเทคโนโลยีสื่อสารมวลชน</t>
  </si>
  <si>
    <t>เทคโนโลยีสื่อสารมวลชน</t>
  </si>
  <si>
    <t>25441941100353</t>
  </si>
  <si>
    <t>เทคโนโลยีสื่อสารมวลชน (ต่อเนื่อง)</t>
  </si>
  <si>
    <t>25661944001586</t>
  </si>
  <si>
    <t>สถ.บ.</t>
  </si>
  <si>
    <t>สถาปัตยกรรม</t>
  </si>
  <si>
    <t>25551941101233</t>
  </si>
  <si>
    <t>การออกแบบผลิตภัณฑ์อุตสาหกรรม</t>
  </si>
  <si>
    <t>25481941102754</t>
  </si>
  <si>
    <t>การออกแบบบบรรจุภัณฑ์และเทคโนโลยีการพิมพ์</t>
  </si>
  <si>
    <t>25411941100315</t>
  </si>
  <si>
    <t>วิทยาลัยการบริหารแห่งรัฐ</t>
  </si>
  <si>
    <t>การบริหารแห่งรัฐ</t>
  </si>
  <si>
    <t>25641948003388</t>
  </si>
  <si>
    <t>25561941104913</t>
  </si>
  <si>
    <t>25621941100037</t>
  </si>
  <si>
    <t>25561941104924</t>
  </si>
  <si>
    <t>25561941105003</t>
  </si>
  <si>
    <t>25561941105126</t>
  </si>
  <si>
    <t>25561941105148</t>
  </si>
  <si>
    <t>ประภทวิชา</t>
  </si>
  <si>
    <t>อุตสาหกรรม</t>
  </si>
  <si>
    <t>คหกรรม</t>
  </si>
  <si>
    <t>อุตสาหกรรมท่องเที่ยว</t>
  </si>
  <si>
    <t>ฉบับปี</t>
  </si>
  <si>
    <t>คณะสถาปัตยกรรมศาสตร์
และการออกแบบ</t>
  </si>
  <si>
    <t>คณะอุตสาหกรรมสิ่งทอ
และออกแบบแฟชั่น</t>
  </si>
  <si>
    <t>วิศวกรรมเครื่องมือและแม่พิมพ์</t>
  </si>
  <si>
    <t xml:space="preserve">การโรงแรมและธุรกิจบริการ* </t>
  </si>
  <si>
    <t>หลักสูตรที่เปิดสอน ปีการศึกษา 2567</t>
  </si>
  <si>
    <t>กลุ่มอาชีพ</t>
  </si>
  <si>
    <t>การบัญชี</t>
  </si>
  <si>
    <t xml:space="preserve">ช่างยนต์ </t>
  </si>
  <si>
    <t>ช่างกลโรงงาน</t>
  </si>
  <si>
    <t>ช่างเทคนิคคอมพิวเตอร์</t>
  </si>
  <si>
    <t>ช่างเขียนแบบเครื่องกล</t>
  </si>
  <si>
    <t>การท่องเที่ยว</t>
  </si>
  <si>
    <t>การโรงแรม</t>
  </si>
  <si>
    <t xml:space="preserve">หลักสูตรประกาศนียบัตรวิชาชีพ (ปวช.) ปีการศึกษา 2567 </t>
  </si>
  <si>
    <t>การประดิษฐ์</t>
  </si>
  <si>
    <t>25621941003838</t>
  </si>
  <si>
    <t>อุตสาหกรรมอาหาร</t>
  </si>
  <si>
    <t>25621941003849</t>
  </si>
  <si>
    <t>บริหารธุรกิจ</t>
  </si>
  <si>
    <t>การเงินและบัญชี</t>
  </si>
  <si>
    <t>การประกอบและบริการอาหาร</t>
  </si>
  <si>
    <t>เครื่องกลและยานยนตร์</t>
  </si>
  <si>
    <t>อุตสาหกรรมการผลิต</t>
  </si>
  <si>
    <t>ช่างไฟฟ้า</t>
  </si>
  <si>
    <t>พลังงาน ไฟฟ้าและอิเล็กทรอนิกส์</t>
  </si>
  <si>
    <t>อิเล็กทรอนิกส์</t>
  </si>
  <si>
    <t>อุตสาหกรรมดิจิทัลและเทคโนโลยีสารสนเทศ</t>
  </si>
  <si>
    <t>ฮาร์ดแวร์</t>
  </si>
  <si>
    <t>2556194110992</t>
  </si>
  <si>
    <t>พุทธศักราช</t>
  </si>
  <si>
    <t>ภาษาต่างประเทศธุรกิจบริการ</t>
  </si>
  <si>
    <t>25621941003851</t>
  </si>
  <si>
    <t>25621941003862</t>
  </si>
  <si>
    <t>คณะสถาปัตยกรรมศาสตร์และการออกแบบ</t>
  </si>
  <si>
    <t>ศิลปกรรมและเศรษฐกิจสร้างสรรค์</t>
  </si>
  <si>
    <t>ศิลปะและการออกแบบ</t>
  </si>
  <si>
    <t>การออกแบบ</t>
  </si>
  <si>
    <t>25621941003873</t>
  </si>
  <si>
    <t>ปิโตรเลียมและปิโตรเคมี</t>
  </si>
  <si>
    <t>ช่างเครื่องมือวัดและควบคุม</t>
  </si>
  <si>
    <t>งดรับนศ. ปี 2567</t>
  </si>
  <si>
    <t>รป.ม.</t>
  </si>
  <si>
    <t>25641946003397</t>
  </si>
  <si>
    <t>หมายเหตุ</t>
  </si>
  <si>
    <t>T20242116103744</t>
  </si>
  <si>
    <t>วิศวกรรมคอมพิวเตอร์ (ต่อเนื่อง)*</t>
  </si>
  <si>
    <t>วิชาชีพครู*</t>
  </si>
  <si>
    <t>วัสดุศาสตร์อุตสาหกรรม*</t>
  </si>
  <si>
    <t>วิทยาการข้อมูลและเทคโนโลยีสารสนเทศ*</t>
  </si>
  <si>
    <t>ปิดแบบเงื่อนไข</t>
  </si>
  <si>
    <t>พ.ศ. 2567</t>
  </si>
  <si>
    <t>วิศวกรรมไฟฟ้า*</t>
  </si>
  <si>
    <t>บริหารธุรกิจ*</t>
  </si>
  <si>
    <t>รวม จำนวน 14 หลักสูตร</t>
  </si>
  <si>
    <t>25501941102791</t>
  </si>
  <si>
    <r>
      <t xml:space="preserve">หมายเหตุ * </t>
    </r>
    <r>
      <rPr>
        <sz val="14"/>
        <color theme="1"/>
        <rFont val="TH Sarabun New"/>
        <family val="2"/>
      </rPr>
      <t>หลักสูตรตามเกณฑ์มาตรฐานหลักสูตรระดับอุดมศึกษา พ.ศ. 2565</t>
    </r>
    <r>
      <rPr>
        <b/>
        <sz val="14"/>
        <color theme="1"/>
        <rFont val="TH Sarabun New"/>
        <family val="2"/>
      </rPr>
      <t xml:space="preserve"> </t>
    </r>
    <r>
      <rPr>
        <sz val="14"/>
        <color theme="1"/>
        <rFont val="TH Sarabun New"/>
        <family val="2"/>
      </rPr>
      <t>(จำนวน 7 หลักสูตร)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</si>
</sst>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  <scheme val="minor"/>
    </font>
    <font>
      <sz val="11"/>
      <color theme="1"/>
      <name val="Arial"/>
      <family val="2"/>
    </font>
    <font>
      <sz val="8"/>
      <name val="Arial"/>
      <family val="2"/>
      <scheme val="minor"/>
    </font>
    <font>
      <sz val="14"/>
      <color theme="1"/>
      <name val="TH Sarabun New"/>
      <family val="2"/>
    </font>
    <font>
      <b/>
      <sz val="14"/>
      <color theme="1"/>
      <name val="TH Sarabun New"/>
      <family val="2"/>
    </font>
    <font>
      <sz val="14"/>
      <name val="TH Sarabun New"/>
      <family val="2"/>
    </font>
    <font>
      <sz val="11"/>
      <color theme="1"/>
      <name val="Arial"/>
      <family val="2"/>
      <scheme val="minor"/>
    </font>
    <font>
      <sz val="14"/>
      <color rgb="FFFF0000"/>
      <name val="TH Sarabun New"/>
      <family val="2"/>
    </font>
    <font>
      <b/>
      <sz val="14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1"/>
    <xf numFmtId="0" fontId="6" fillId="0" borderId="1"/>
  </cellStyleXfs>
  <cellXfs count="71">
    <xf numFmtId="0" fontId="0" fillId="0" borderId="0" xfId="0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Continuous" vertical="center" wrapText="1"/>
    </xf>
    <xf numFmtId="49" fontId="4" fillId="0" borderId="1" xfId="0" applyNumberFormat="1" applyFont="1" applyBorder="1" applyAlignment="1">
      <alignment horizontal="centerContinuous" vertical="center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/>
    </xf>
    <xf numFmtId="49" fontId="3" fillId="0" borderId="6" xfId="0" applyNumberFormat="1" applyFont="1" applyBorder="1" applyAlignment="1">
      <alignment horizontal="center" vertical="top"/>
    </xf>
    <xf numFmtId="49" fontId="3" fillId="0" borderId="7" xfId="0" applyNumberFormat="1" applyFont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/>
    </xf>
    <xf numFmtId="0" fontId="4" fillId="0" borderId="2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 wrapText="1"/>
    </xf>
    <xf numFmtId="0" fontId="5" fillId="0" borderId="6" xfId="0" applyFont="1" applyBorder="1" applyAlignment="1">
      <alignment vertical="top" wrapText="1"/>
    </xf>
    <xf numFmtId="0" fontId="3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/>
    </xf>
    <xf numFmtId="0" fontId="4" fillId="0" borderId="7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/>
    </xf>
    <xf numFmtId="0" fontId="3" fillId="0" borderId="14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4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/>
    </xf>
    <xf numFmtId="49" fontId="3" fillId="0" borderId="2" xfId="0" applyNumberFormat="1" applyFont="1" applyBorder="1" applyAlignment="1">
      <alignment horizontal="center" vertical="top"/>
    </xf>
    <xf numFmtId="49" fontId="7" fillId="0" borderId="2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5" fillId="0" borderId="6" xfId="0" applyNumberFormat="1" applyFont="1" applyBorder="1" applyAlignment="1">
      <alignment horizontal="center" vertical="top"/>
    </xf>
    <xf numFmtId="0" fontId="4" fillId="0" borderId="1" xfId="0" applyFont="1" applyBorder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wrapText="1"/>
    </xf>
  </cellXfs>
  <cellStyles count="3">
    <cellStyle name="Normal 2" xfId="1" xr:uid="{00000000-0005-0000-0000-000001000000}"/>
    <cellStyle name="Normal 3" xfId="2" xr:uid="{00000000-0005-0000-0000-000002000000}"/>
    <cellStyle name="ปกติ" xfId="0" builtinId="0"/>
  </cellStyles>
  <dxfs count="0"/>
  <tableStyles count="0" defaultTableStyle="TableStyleMedium2" defaultPivotStyle="PivotStyleLight16"/>
  <colors>
    <mruColors>
      <color rgb="FFFF505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7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microsoft.com/office/2017/10/relationships/person" Target="persons/person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วิลาส วิถีไพร" id="{B3A9C564-EDD0-4210-B2A4-9008B3188E72}" userId="S::wilas.w@o365.rmutp.ac.th::6a455fa8-6aaf-4961-8819-d53d1c51e43f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45" dT="2022-12-06T04:31:09.20" personId="{B3A9C564-EDD0-4210-B2A4-9008B3188E72}" id="{34C8CB80-8B0A-4E15-95F6-80EA5026C033}">
    <text>งดรับ / ไม่ปรับปรุงต่อ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8"/>
  <sheetViews>
    <sheetView tabSelected="1" zoomScale="130" zoomScaleNormal="130" zoomScaleSheetLayoutView="110" workbookViewId="0">
      <selection activeCell="B84" sqref="B84"/>
    </sheetView>
  </sheetViews>
  <sheetFormatPr defaultRowHeight="21.75" x14ac:dyDescent="0.2"/>
  <cols>
    <col min="1" max="1" width="24.25" style="1" customWidth="1"/>
    <col min="2" max="2" width="10.25" style="2" customWidth="1"/>
    <col min="3" max="3" width="6.25" style="2" customWidth="1"/>
    <col min="4" max="4" width="9.375" style="2" customWidth="1"/>
    <col min="5" max="5" width="34.25" style="1" customWidth="1"/>
    <col min="6" max="6" width="12" style="14" customWidth="1"/>
    <col min="7" max="7" width="9" style="9" customWidth="1"/>
    <col min="8" max="8" width="16" style="3" customWidth="1"/>
    <col min="9" max="9" width="11.875" style="3" customWidth="1"/>
    <col min="10" max="16384" width="9" style="7"/>
  </cols>
  <sheetData>
    <row r="1" spans="1:9" ht="31.5" customHeight="1" x14ac:dyDescent="0.2">
      <c r="A1" s="67" t="s">
        <v>181</v>
      </c>
      <c r="B1" s="67"/>
      <c r="C1" s="67"/>
      <c r="D1" s="67"/>
      <c r="E1" s="67"/>
      <c r="F1" s="67"/>
      <c r="G1" s="67"/>
      <c r="H1" s="67"/>
      <c r="I1" s="60"/>
    </row>
    <row r="2" spans="1:9" s="8" customFormat="1" ht="27.75" customHeight="1" x14ac:dyDescent="0.2">
      <c r="A2" s="31" t="s">
        <v>23</v>
      </c>
      <c r="B2" s="16" t="s">
        <v>24</v>
      </c>
      <c r="C2" s="30" t="s">
        <v>25</v>
      </c>
      <c r="D2" s="30" t="s">
        <v>0</v>
      </c>
      <c r="E2" s="31" t="s">
        <v>1</v>
      </c>
      <c r="F2" s="17" t="s">
        <v>26</v>
      </c>
      <c r="G2" s="31" t="s">
        <v>176</v>
      </c>
      <c r="H2" s="18" t="s">
        <v>27</v>
      </c>
      <c r="I2" s="18" t="s">
        <v>220</v>
      </c>
    </row>
    <row r="3" spans="1:9" x14ac:dyDescent="0.2">
      <c r="A3" s="21" t="s">
        <v>14</v>
      </c>
      <c r="B3" s="2" t="s">
        <v>28</v>
      </c>
      <c r="C3" s="25">
        <v>7</v>
      </c>
      <c r="D3" s="2" t="s">
        <v>19</v>
      </c>
      <c r="E3" s="20" t="s">
        <v>108</v>
      </c>
      <c r="F3" s="14" t="s">
        <v>30</v>
      </c>
      <c r="G3" s="26" t="s">
        <v>43</v>
      </c>
      <c r="H3" s="28" t="s">
        <v>109</v>
      </c>
      <c r="I3" s="28" t="s">
        <v>217</v>
      </c>
    </row>
    <row r="4" spans="1:9" x14ac:dyDescent="0.2">
      <c r="A4" s="20"/>
      <c r="C4" s="25"/>
      <c r="D4" s="2" t="s">
        <v>19</v>
      </c>
      <c r="E4" s="20" t="s">
        <v>20</v>
      </c>
      <c r="F4" s="14" t="s">
        <v>30</v>
      </c>
      <c r="G4" s="26" t="s">
        <v>43</v>
      </c>
      <c r="H4" s="28" t="s">
        <v>110</v>
      </c>
      <c r="I4" s="28" t="s">
        <v>217</v>
      </c>
    </row>
    <row r="5" spans="1:9" x14ac:dyDescent="0.2">
      <c r="A5" s="20"/>
      <c r="C5" s="25"/>
      <c r="D5" s="2" t="s">
        <v>19</v>
      </c>
      <c r="E5" s="20" t="s">
        <v>111</v>
      </c>
      <c r="F5" s="14" t="s">
        <v>30</v>
      </c>
      <c r="G5" s="26" t="s">
        <v>40</v>
      </c>
      <c r="H5" s="28" t="s">
        <v>112</v>
      </c>
      <c r="I5" s="28"/>
    </row>
    <row r="6" spans="1:9" x14ac:dyDescent="0.2">
      <c r="A6" s="20"/>
      <c r="C6" s="25"/>
      <c r="D6" s="2" t="s">
        <v>81</v>
      </c>
      <c r="E6" s="20" t="s">
        <v>113</v>
      </c>
      <c r="F6" s="14" t="s">
        <v>30</v>
      </c>
      <c r="G6" s="26" t="s">
        <v>31</v>
      </c>
      <c r="H6" s="28" t="s">
        <v>114</v>
      </c>
      <c r="I6" s="28"/>
    </row>
    <row r="7" spans="1:9" x14ac:dyDescent="0.2">
      <c r="A7" s="20"/>
      <c r="C7" s="25"/>
      <c r="D7" s="2" t="s">
        <v>81</v>
      </c>
      <c r="E7" s="20" t="s">
        <v>115</v>
      </c>
      <c r="F7" s="14" t="s">
        <v>30</v>
      </c>
      <c r="G7" s="26" t="s">
        <v>31</v>
      </c>
      <c r="H7" s="28" t="s">
        <v>116</v>
      </c>
      <c r="I7" s="28"/>
    </row>
    <row r="8" spans="1:9" x14ac:dyDescent="0.2">
      <c r="A8" s="20"/>
      <c r="C8" s="25"/>
      <c r="D8" s="2" t="s">
        <v>81</v>
      </c>
      <c r="E8" s="20" t="s">
        <v>117</v>
      </c>
      <c r="F8" s="14" t="s">
        <v>30</v>
      </c>
      <c r="G8" s="26" t="s">
        <v>31</v>
      </c>
      <c r="H8" s="28" t="s">
        <v>118</v>
      </c>
      <c r="I8" s="28"/>
    </row>
    <row r="9" spans="1:9" x14ac:dyDescent="0.2">
      <c r="A9" s="20"/>
      <c r="C9" s="25"/>
      <c r="D9" s="2" t="s">
        <v>81</v>
      </c>
      <c r="E9" s="20" t="s">
        <v>119</v>
      </c>
      <c r="F9" s="14" t="s">
        <v>30</v>
      </c>
      <c r="G9" s="26" t="s">
        <v>31</v>
      </c>
      <c r="H9" s="28" t="s">
        <v>120</v>
      </c>
      <c r="I9" s="28"/>
    </row>
    <row r="10" spans="1:9" x14ac:dyDescent="0.2">
      <c r="A10" s="20"/>
      <c r="B10" s="2" t="s">
        <v>21</v>
      </c>
      <c r="C10" s="25">
        <v>1</v>
      </c>
      <c r="D10" s="2" t="s">
        <v>21</v>
      </c>
      <c r="E10" s="20" t="s">
        <v>223</v>
      </c>
      <c r="F10" s="14" t="s">
        <v>30</v>
      </c>
      <c r="G10" s="42" t="s">
        <v>227</v>
      </c>
      <c r="H10" s="28" t="s">
        <v>121</v>
      </c>
      <c r="I10" s="28"/>
    </row>
    <row r="11" spans="1:9" x14ac:dyDescent="0.2">
      <c r="A11" s="20"/>
      <c r="B11" s="2" t="s">
        <v>75</v>
      </c>
      <c r="C11" s="25">
        <v>1</v>
      </c>
      <c r="D11" s="2" t="s">
        <v>122</v>
      </c>
      <c r="E11" s="20" t="s">
        <v>15</v>
      </c>
      <c r="F11" s="14" t="s">
        <v>39</v>
      </c>
      <c r="G11" s="26" t="s">
        <v>40</v>
      </c>
      <c r="H11" s="28" t="s">
        <v>123</v>
      </c>
      <c r="I11" s="28"/>
    </row>
    <row r="12" spans="1:9" x14ac:dyDescent="0.2">
      <c r="A12" s="22"/>
      <c r="B12" s="10" t="s">
        <v>42</v>
      </c>
      <c r="C12" s="41">
        <v>9</v>
      </c>
      <c r="D12" s="11"/>
      <c r="E12" s="22"/>
      <c r="F12" s="45"/>
      <c r="G12" s="43"/>
      <c r="H12" s="29"/>
      <c r="I12" s="29"/>
    </row>
    <row r="13" spans="1:9" x14ac:dyDescent="0.2">
      <c r="A13" s="21" t="s">
        <v>22</v>
      </c>
      <c r="B13" s="2" t="s">
        <v>28</v>
      </c>
      <c r="C13" s="25">
        <v>6</v>
      </c>
      <c r="D13" s="2" t="s">
        <v>134</v>
      </c>
      <c r="E13" s="20" t="s">
        <v>135</v>
      </c>
      <c r="F13" s="14" t="s">
        <v>30</v>
      </c>
      <c r="G13" s="26" t="s">
        <v>57</v>
      </c>
      <c r="H13" s="28" t="s">
        <v>136</v>
      </c>
      <c r="I13" s="28"/>
    </row>
    <row r="14" spans="1:9" x14ac:dyDescent="0.2">
      <c r="A14" s="20"/>
      <c r="C14" s="25"/>
      <c r="D14" s="2" t="s">
        <v>134</v>
      </c>
      <c r="E14" s="20" t="s">
        <v>137</v>
      </c>
      <c r="F14" s="14" t="s">
        <v>30</v>
      </c>
      <c r="G14" s="26" t="s">
        <v>57</v>
      </c>
      <c r="H14" s="28" t="s">
        <v>138</v>
      </c>
      <c r="I14" s="28"/>
    </row>
    <row r="15" spans="1:9" x14ac:dyDescent="0.2">
      <c r="A15" s="20"/>
      <c r="C15" s="25"/>
      <c r="D15" s="2" t="s">
        <v>134</v>
      </c>
      <c r="E15" s="20" t="s">
        <v>139</v>
      </c>
      <c r="F15" s="14" t="s">
        <v>30</v>
      </c>
      <c r="G15" s="26" t="s">
        <v>57</v>
      </c>
      <c r="H15" s="28" t="s">
        <v>140</v>
      </c>
      <c r="I15" s="28"/>
    </row>
    <row r="16" spans="1:9" x14ac:dyDescent="0.2">
      <c r="A16" s="20"/>
      <c r="C16" s="25"/>
      <c r="D16" s="2" t="s">
        <v>134</v>
      </c>
      <c r="E16" s="20" t="s">
        <v>141</v>
      </c>
      <c r="F16" s="14" t="s">
        <v>30</v>
      </c>
      <c r="G16" s="26" t="s">
        <v>57</v>
      </c>
      <c r="H16" s="28" t="s">
        <v>142</v>
      </c>
      <c r="I16" s="28"/>
    </row>
    <row r="17" spans="1:9" x14ac:dyDescent="0.2">
      <c r="A17" s="20"/>
      <c r="C17" s="25"/>
      <c r="D17" s="2" t="s">
        <v>16</v>
      </c>
      <c r="E17" s="20" t="s">
        <v>143</v>
      </c>
      <c r="F17" s="14" t="s">
        <v>30</v>
      </c>
      <c r="G17" s="26" t="s">
        <v>57</v>
      </c>
      <c r="H17" s="28" t="s">
        <v>144</v>
      </c>
      <c r="I17" s="28"/>
    </row>
    <row r="18" spans="1:9" x14ac:dyDescent="0.2">
      <c r="A18" s="20"/>
      <c r="C18" s="25"/>
      <c r="D18" s="2" t="s">
        <v>5</v>
      </c>
      <c r="E18" s="20" t="s">
        <v>145</v>
      </c>
      <c r="F18" s="14" t="s">
        <v>39</v>
      </c>
      <c r="G18" s="26" t="s">
        <v>31</v>
      </c>
      <c r="H18" s="28" t="s">
        <v>146</v>
      </c>
      <c r="I18" s="28"/>
    </row>
    <row r="19" spans="1:9" x14ac:dyDescent="0.2">
      <c r="A19" s="20"/>
      <c r="B19" s="2" t="s">
        <v>75</v>
      </c>
      <c r="C19" s="25">
        <v>1</v>
      </c>
      <c r="D19" s="2" t="s">
        <v>147</v>
      </c>
      <c r="E19" s="20" t="s">
        <v>141</v>
      </c>
      <c r="F19" s="14" t="s">
        <v>30</v>
      </c>
      <c r="G19" s="26" t="s">
        <v>57</v>
      </c>
      <c r="H19" s="28" t="s">
        <v>148</v>
      </c>
      <c r="I19" s="28"/>
    </row>
    <row r="20" spans="1:9" x14ac:dyDescent="0.2">
      <c r="A20" s="20"/>
      <c r="B20" s="2" t="s">
        <v>79</v>
      </c>
      <c r="C20" s="25">
        <v>1</v>
      </c>
      <c r="D20" s="2" t="s">
        <v>12</v>
      </c>
      <c r="E20" s="20" t="s">
        <v>141</v>
      </c>
      <c r="F20" s="14" t="s">
        <v>39</v>
      </c>
      <c r="G20" s="26" t="s">
        <v>149</v>
      </c>
      <c r="H20" s="28" t="s">
        <v>150</v>
      </c>
      <c r="I20" s="28"/>
    </row>
    <row r="21" spans="1:9" x14ac:dyDescent="0.2">
      <c r="A21" s="22"/>
      <c r="B21" s="10" t="s">
        <v>42</v>
      </c>
      <c r="C21" s="41">
        <f>C13+C19+C20</f>
        <v>8</v>
      </c>
      <c r="D21" s="11"/>
      <c r="E21" s="22"/>
      <c r="F21" s="45"/>
      <c r="G21" s="43"/>
      <c r="H21" s="29"/>
      <c r="I21" s="29"/>
    </row>
    <row r="22" spans="1:9" x14ac:dyDescent="0.2">
      <c r="A22" s="21" t="s">
        <v>151</v>
      </c>
      <c r="B22" s="2" t="s">
        <v>28</v>
      </c>
      <c r="C22" s="25">
        <v>2</v>
      </c>
      <c r="D22" s="2" t="s">
        <v>124</v>
      </c>
      <c r="E22" s="20" t="s">
        <v>152</v>
      </c>
      <c r="F22" s="14" t="s">
        <v>30</v>
      </c>
      <c r="G22" s="26" t="s">
        <v>57</v>
      </c>
      <c r="H22" s="28" t="s">
        <v>153</v>
      </c>
      <c r="I22" s="28"/>
    </row>
    <row r="23" spans="1:9" x14ac:dyDescent="0.2">
      <c r="A23" s="20"/>
      <c r="C23" s="25"/>
      <c r="D23" s="2" t="s">
        <v>124</v>
      </c>
      <c r="E23" s="20" t="s">
        <v>154</v>
      </c>
      <c r="F23" s="14" t="s">
        <v>39</v>
      </c>
      <c r="G23" s="26" t="s">
        <v>31</v>
      </c>
      <c r="H23" s="28" t="s">
        <v>155</v>
      </c>
      <c r="I23" s="28"/>
    </row>
    <row r="24" spans="1:9" x14ac:dyDescent="0.2">
      <c r="A24" s="22"/>
      <c r="B24" s="10" t="s">
        <v>42</v>
      </c>
      <c r="C24" s="41">
        <f>C22</f>
        <v>2</v>
      </c>
      <c r="D24" s="11"/>
      <c r="E24" s="22"/>
      <c r="F24" s="45"/>
      <c r="G24" s="43"/>
      <c r="H24" s="29"/>
      <c r="I24" s="29"/>
    </row>
    <row r="25" spans="1:9" ht="22.5" customHeight="1" x14ac:dyDescent="0.2">
      <c r="A25" s="21" t="s">
        <v>6</v>
      </c>
      <c r="B25" s="2" t="s">
        <v>28</v>
      </c>
      <c r="C25" s="25">
        <v>10</v>
      </c>
      <c r="D25" s="2" t="s">
        <v>16</v>
      </c>
      <c r="E25" s="40" t="s">
        <v>17</v>
      </c>
      <c r="F25" s="14" t="s">
        <v>39</v>
      </c>
      <c r="G25" s="26" t="s">
        <v>43</v>
      </c>
      <c r="H25" s="28" t="s">
        <v>54</v>
      </c>
      <c r="I25" s="64" t="s">
        <v>226</v>
      </c>
    </row>
    <row r="26" spans="1:9" x14ac:dyDescent="0.2">
      <c r="A26" s="20"/>
      <c r="C26" s="25"/>
      <c r="D26" s="2" t="s">
        <v>55</v>
      </c>
      <c r="E26" s="40" t="s">
        <v>56</v>
      </c>
      <c r="F26" s="14" t="s">
        <v>30</v>
      </c>
      <c r="G26" s="26" t="s">
        <v>57</v>
      </c>
      <c r="H26" s="28" t="s">
        <v>58</v>
      </c>
      <c r="I26" s="28"/>
    </row>
    <row r="27" spans="1:9" x14ac:dyDescent="0.2">
      <c r="A27" s="20"/>
      <c r="C27" s="25"/>
      <c r="D27" s="2" t="s">
        <v>55</v>
      </c>
      <c r="E27" s="40" t="s">
        <v>59</v>
      </c>
      <c r="F27" s="14" t="s">
        <v>30</v>
      </c>
      <c r="G27" s="26" t="s">
        <v>57</v>
      </c>
      <c r="H27" s="28" t="s">
        <v>60</v>
      </c>
      <c r="I27" s="28"/>
    </row>
    <row r="28" spans="1:9" x14ac:dyDescent="0.2">
      <c r="A28" s="20"/>
      <c r="C28" s="25"/>
      <c r="D28" s="2" t="s">
        <v>55</v>
      </c>
      <c r="E28" s="40" t="s">
        <v>61</v>
      </c>
      <c r="F28" s="14" t="s">
        <v>30</v>
      </c>
      <c r="G28" s="26" t="s">
        <v>57</v>
      </c>
      <c r="H28" s="28" t="s">
        <v>62</v>
      </c>
      <c r="I28" s="28"/>
    </row>
    <row r="29" spans="1:9" x14ac:dyDescent="0.2">
      <c r="A29" s="20"/>
      <c r="C29" s="25"/>
      <c r="D29" s="2" t="s">
        <v>55</v>
      </c>
      <c r="E29" s="40" t="s">
        <v>63</v>
      </c>
      <c r="F29" s="14" t="s">
        <v>39</v>
      </c>
      <c r="G29" s="26" t="s">
        <v>57</v>
      </c>
      <c r="H29" s="28" t="s">
        <v>64</v>
      </c>
      <c r="I29" s="28"/>
    </row>
    <row r="30" spans="1:9" x14ac:dyDescent="0.2">
      <c r="A30" s="20"/>
      <c r="C30" s="25"/>
      <c r="D30" s="2" t="s">
        <v>7</v>
      </c>
      <c r="E30" s="40" t="s">
        <v>65</v>
      </c>
      <c r="F30" s="14" t="s">
        <v>30</v>
      </c>
      <c r="G30" s="26" t="s">
        <v>57</v>
      </c>
      <c r="H30" s="28" t="s">
        <v>66</v>
      </c>
      <c r="I30" s="28"/>
    </row>
    <row r="31" spans="1:9" x14ac:dyDescent="0.2">
      <c r="A31" s="20"/>
      <c r="C31" s="25"/>
      <c r="D31" s="2" t="s">
        <v>55</v>
      </c>
      <c r="E31" s="40" t="s">
        <v>67</v>
      </c>
      <c r="F31" s="14" t="s">
        <v>30</v>
      </c>
      <c r="G31" s="26" t="s">
        <v>31</v>
      </c>
      <c r="H31" s="28" t="s">
        <v>68</v>
      </c>
      <c r="I31" s="28"/>
    </row>
    <row r="32" spans="1:9" x14ac:dyDescent="0.2">
      <c r="A32" s="20"/>
      <c r="C32" s="25"/>
      <c r="D32" s="2" t="s">
        <v>55</v>
      </c>
      <c r="E32" s="32" t="s">
        <v>69</v>
      </c>
      <c r="F32" s="14" t="s">
        <v>30</v>
      </c>
      <c r="G32" s="26" t="s">
        <v>31</v>
      </c>
      <c r="H32" s="28" t="s">
        <v>70</v>
      </c>
      <c r="I32" s="28"/>
    </row>
    <row r="33" spans="1:9" x14ac:dyDescent="0.2">
      <c r="A33" s="20"/>
      <c r="C33" s="25"/>
      <c r="D33" s="2" t="s">
        <v>55</v>
      </c>
      <c r="E33" s="40" t="s">
        <v>71</v>
      </c>
      <c r="F33" s="14" t="s">
        <v>39</v>
      </c>
      <c r="G33" s="26" t="s">
        <v>31</v>
      </c>
      <c r="H33" s="28" t="s">
        <v>72</v>
      </c>
      <c r="I33" s="28"/>
    </row>
    <row r="34" spans="1:9" x14ac:dyDescent="0.2">
      <c r="A34" s="20"/>
      <c r="C34" s="25"/>
      <c r="D34" s="2" t="s">
        <v>55</v>
      </c>
      <c r="E34" s="40" t="s">
        <v>73</v>
      </c>
      <c r="F34" s="14" t="s">
        <v>39</v>
      </c>
      <c r="G34" s="26" t="s">
        <v>31</v>
      </c>
      <c r="H34" s="28" t="s">
        <v>74</v>
      </c>
      <c r="I34" s="28"/>
    </row>
    <row r="35" spans="1:9" x14ac:dyDescent="0.2">
      <c r="A35" s="21"/>
      <c r="B35" s="2" t="s">
        <v>75</v>
      </c>
      <c r="C35" s="25">
        <v>1</v>
      </c>
      <c r="D35" s="2" t="s">
        <v>76</v>
      </c>
      <c r="E35" s="20" t="s">
        <v>77</v>
      </c>
      <c r="F35" s="14" t="s">
        <v>30</v>
      </c>
      <c r="G35" s="26" t="s">
        <v>40</v>
      </c>
      <c r="H35" s="28" t="s">
        <v>78</v>
      </c>
      <c r="I35" s="28"/>
    </row>
    <row r="36" spans="1:9" x14ac:dyDescent="0.2">
      <c r="A36" s="20"/>
      <c r="B36" s="2" t="s">
        <v>79</v>
      </c>
      <c r="C36" s="25">
        <v>1</v>
      </c>
      <c r="D36" s="2" t="s">
        <v>12</v>
      </c>
      <c r="E36" s="20" t="s">
        <v>229</v>
      </c>
      <c r="F36" s="14" t="s">
        <v>30</v>
      </c>
      <c r="G36" s="42" t="s">
        <v>227</v>
      </c>
      <c r="H36" s="28" t="s">
        <v>80</v>
      </c>
      <c r="I36" s="28"/>
    </row>
    <row r="37" spans="1:9" x14ac:dyDescent="0.2">
      <c r="A37" s="22"/>
      <c r="B37" s="10" t="s">
        <v>42</v>
      </c>
      <c r="C37" s="41">
        <f>C25+C35+C36</f>
        <v>12</v>
      </c>
      <c r="D37" s="11"/>
      <c r="E37" s="22"/>
      <c r="F37" s="45"/>
      <c r="G37" s="43"/>
      <c r="H37" s="29"/>
      <c r="I37" s="29"/>
    </row>
    <row r="38" spans="1:9" ht="22.5" customHeight="1" x14ac:dyDescent="0.2">
      <c r="A38" s="21" t="s">
        <v>4</v>
      </c>
      <c r="B38" s="2" t="s">
        <v>28</v>
      </c>
      <c r="C38" s="25">
        <v>6</v>
      </c>
      <c r="D38" s="2" t="s">
        <v>16</v>
      </c>
      <c r="E38" s="20" t="s">
        <v>224</v>
      </c>
      <c r="F38" s="14" t="s">
        <v>30</v>
      </c>
      <c r="G38" s="42" t="s">
        <v>227</v>
      </c>
      <c r="H38" s="28" t="s">
        <v>44</v>
      </c>
      <c r="I38" s="28"/>
    </row>
    <row r="39" spans="1:9" x14ac:dyDescent="0.2">
      <c r="A39" s="20"/>
      <c r="C39" s="25"/>
      <c r="D39" s="2" t="s">
        <v>16</v>
      </c>
      <c r="E39" s="20" t="s">
        <v>225</v>
      </c>
      <c r="F39" s="14" t="s">
        <v>30</v>
      </c>
      <c r="G39" s="42" t="s">
        <v>227</v>
      </c>
      <c r="H39" s="28" t="s">
        <v>45</v>
      </c>
      <c r="I39" s="28"/>
    </row>
    <row r="40" spans="1:9" x14ac:dyDescent="0.2">
      <c r="A40" s="20"/>
      <c r="C40" s="25"/>
      <c r="D40" s="2" t="s">
        <v>16</v>
      </c>
      <c r="E40" s="20" t="s">
        <v>46</v>
      </c>
      <c r="F40" s="14" t="s">
        <v>30</v>
      </c>
      <c r="G40" s="26" t="s">
        <v>31</v>
      </c>
      <c r="H40" s="28" t="s">
        <v>47</v>
      </c>
      <c r="I40" s="28"/>
    </row>
    <row r="41" spans="1:9" x14ac:dyDescent="0.2">
      <c r="A41" s="20"/>
      <c r="C41" s="25"/>
      <c r="D41" s="2" t="s">
        <v>16</v>
      </c>
      <c r="E41" s="20" t="s">
        <v>48</v>
      </c>
      <c r="F41" s="14" t="s">
        <v>30</v>
      </c>
      <c r="G41" s="26" t="s">
        <v>31</v>
      </c>
      <c r="H41" s="46" t="s">
        <v>49</v>
      </c>
      <c r="I41" s="46"/>
    </row>
    <row r="42" spans="1:9" x14ac:dyDescent="0.2">
      <c r="A42" s="20"/>
      <c r="C42" s="25"/>
      <c r="D42" s="2" t="s">
        <v>16</v>
      </c>
      <c r="E42" s="20" t="s">
        <v>50</v>
      </c>
      <c r="F42" s="14" t="s">
        <v>39</v>
      </c>
      <c r="G42" s="26" t="s">
        <v>31</v>
      </c>
      <c r="H42" s="28" t="s">
        <v>51</v>
      </c>
      <c r="I42" s="28"/>
    </row>
    <row r="43" spans="1:9" x14ac:dyDescent="0.2">
      <c r="A43" s="20"/>
      <c r="C43" s="25"/>
      <c r="D43" s="2" t="s">
        <v>16</v>
      </c>
      <c r="E43" s="20" t="s">
        <v>52</v>
      </c>
      <c r="F43" s="14" t="s">
        <v>39</v>
      </c>
      <c r="G43" s="26" t="s">
        <v>31</v>
      </c>
      <c r="H43" s="28" t="s">
        <v>53</v>
      </c>
      <c r="I43" s="28"/>
    </row>
    <row r="44" spans="1:9" x14ac:dyDescent="0.2">
      <c r="A44" s="22"/>
      <c r="B44" s="10" t="s">
        <v>42</v>
      </c>
      <c r="C44" s="41">
        <f>C38</f>
        <v>6</v>
      </c>
      <c r="D44" s="11"/>
      <c r="E44" s="22"/>
      <c r="F44" s="45"/>
      <c r="G44" s="43"/>
      <c r="H44" s="29"/>
      <c r="I44" s="29"/>
    </row>
    <row r="45" spans="1:9" x14ac:dyDescent="0.2">
      <c r="A45" s="21" t="s">
        <v>8</v>
      </c>
      <c r="B45" s="2" t="s">
        <v>28</v>
      </c>
      <c r="C45" s="25">
        <v>12</v>
      </c>
      <c r="D45" s="2" t="s">
        <v>81</v>
      </c>
      <c r="E45" s="20" t="s">
        <v>82</v>
      </c>
      <c r="F45" s="14" t="s">
        <v>30</v>
      </c>
      <c r="G45" s="26" t="s">
        <v>83</v>
      </c>
      <c r="H45" s="28" t="s">
        <v>84</v>
      </c>
      <c r="I45" s="28"/>
    </row>
    <row r="46" spans="1:9" ht="21.75" customHeight="1" x14ac:dyDescent="0.2">
      <c r="A46" s="20"/>
      <c r="C46" s="25"/>
      <c r="D46" s="2" t="s">
        <v>81</v>
      </c>
      <c r="E46" s="20" t="s">
        <v>85</v>
      </c>
      <c r="F46" s="14" t="s">
        <v>30</v>
      </c>
      <c r="G46" s="26" t="s">
        <v>40</v>
      </c>
      <c r="H46" s="28" t="s">
        <v>86</v>
      </c>
      <c r="I46" s="28"/>
    </row>
    <row r="47" spans="1:9" x14ac:dyDescent="0.2">
      <c r="A47" s="20"/>
      <c r="C47" s="25"/>
      <c r="D47" s="2" t="s">
        <v>9</v>
      </c>
      <c r="E47" s="20" t="s">
        <v>222</v>
      </c>
      <c r="F47" s="14" t="s">
        <v>39</v>
      </c>
      <c r="G47" s="42" t="s">
        <v>227</v>
      </c>
      <c r="H47" s="28" t="s">
        <v>221</v>
      </c>
      <c r="I47" s="28"/>
    </row>
    <row r="48" spans="1:9" x14ac:dyDescent="0.2">
      <c r="A48" s="20"/>
      <c r="C48" s="25"/>
      <c r="D48" s="2" t="s">
        <v>9</v>
      </c>
      <c r="E48" s="20" t="s">
        <v>11</v>
      </c>
      <c r="F48" s="14" t="s">
        <v>30</v>
      </c>
      <c r="G48" s="26" t="s">
        <v>40</v>
      </c>
      <c r="H48" s="28" t="s">
        <v>87</v>
      </c>
      <c r="I48" s="28"/>
    </row>
    <row r="49" spans="1:9" x14ac:dyDescent="0.2">
      <c r="A49" s="20"/>
      <c r="C49" s="25"/>
      <c r="D49" s="2" t="s">
        <v>9</v>
      </c>
      <c r="E49" s="20" t="s">
        <v>13</v>
      </c>
      <c r="F49" s="14" t="s">
        <v>30</v>
      </c>
      <c r="G49" s="26" t="s">
        <v>57</v>
      </c>
      <c r="H49" s="28" t="s">
        <v>88</v>
      </c>
      <c r="I49" s="28"/>
    </row>
    <row r="50" spans="1:9" x14ac:dyDescent="0.2">
      <c r="A50" s="20"/>
      <c r="C50" s="25"/>
      <c r="D50" s="2" t="s">
        <v>9</v>
      </c>
      <c r="E50" s="20" t="s">
        <v>89</v>
      </c>
      <c r="F50" s="14" t="s">
        <v>30</v>
      </c>
      <c r="G50" s="26" t="s">
        <v>57</v>
      </c>
      <c r="H50" s="28" t="s">
        <v>90</v>
      </c>
      <c r="I50" s="28"/>
    </row>
    <row r="51" spans="1:9" x14ac:dyDescent="0.2">
      <c r="A51" s="20"/>
      <c r="C51" s="25"/>
      <c r="D51" s="2" t="s">
        <v>9</v>
      </c>
      <c r="E51" s="20" t="s">
        <v>91</v>
      </c>
      <c r="F51" s="14" t="s">
        <v>30</v>
      </c>
      <c r="G51" s="26" t="s">
        <v>57</v>
      </c>
      <c r="H51" s="28" t="s">
        <v>92</v>
      </c>
      <c r="I51" s="28"/>
    </row>
    <row r="52" spans="1:9" x14ac:dyDescent="0.2">
      <c r="A52" s="21"/>
      <c r="C52" s="25"/>
      <c r="D52" s="2" t="s">
        <v>9</v>
      </c>
      <c r="E52" s="20" t="s">
        <v>93</v>
      </c>
      <c r="F52" s="14" t="s">
        <v>30</v>
      </c>
      <c r="G52" s="26" t="s">
        <v>57</v>
      </c>
      <c r="H52" s="65" t="s">
        <v>231</v>
      </c>
      <c r="I52" s="28"/>
    </row>
    <row r="53" spans="1:9" x14ac:dyDescent="0.2">
      <c r="A53" s="20"/>
      <c r="C53" s="25"/>
      <c r="D53" s="2" t="s">
        <v>9</v>
      </c>
      <c r="E53" s="20" t="s">
        <v>94</v>
      </c>
      <c r="F53" s="14" t="s">
        <v>30</v>
      </c>
      <c r="G53" s="26" t="s">
        <v>57</v>
      </c>
      <c r="H53" s="28" t="s">
        <v>95</v>
      </c>
      <c r="I53" s="28"/>
    </row>
    <row r="54" spans="1:9" x14ac:dyDescent="0.2">
      <c r="A54" s="20"/>
      <c r="C54" s="25"/>
      <c r="D54" s="2" t="s">
        <v>9</v>
      </c>
      <c r="E54" s="20" t="s">
        <v>18</v>
      </c>
      <c r="F54" s="14" t="s">
        <v>30</v>
      </c>
      <c r="G54" s="26" t="s">
        <v>31</v>
      </c>
      <c r="H54" s="28" t="s">
        <v>96</v>
      </c>
      <c r="I54" s="28"/>
    </row>
    <row r="55" spans="1:9" x14ac:dyDescent="0.2">
      <c r="A55" s="20"/>
      <c r="C55" s="25"/>
      <c r="D55" s="2" t="s">
        <v>9</v>
      </c>
      <c r="E55" s="20" t="s">
        <v>179</v>
      </c>
      <c r="F55" s="14" t="s">
        <v>30</v>
      </c>
      <c r="G55" s="26" t="s">
        <v>31</v>
      </c>
      <c r="H55" s="28" t="s">
        <v>97</v>
      </c>
      <c r="I55" s="28"/>
    </row>
    <row r="56" spans="1:9" x14ac:dyDescent="0.2">
      <c r="A56" s="20"/>
      <c r="C56" s="25"/>
      <c r="D56" s="2" t="s">
        <v>98</v>
      </c>
      <c r="E56" s="20" t="s">
        <v>99</v>
      </c>
      <c r="F56" s="14" t="s">
        <v>39</v>
      </c>
      <c r="G56" s="26" t="s">
        <v>57</v>
      </c>
      <c r="H56" s="28" t="s">
        <v>100</v>
      </c>
      <c r="I56" s="28"/>
    </row>
    <row r="57" spans="1:9" x14ac:dyDescent="0.2">
      <c r="A57" s="20"/>
      <c r="B57" s="2" t="s">
        <v>75</v>
      </c>
      <c r="C57" s="25">
        <v>3</v>
      </c>
      <c r="D57" s="2" t="s">
        <v>10</v>
      </c>
      <c r="E57" s="20" t="s">
        <v>101</v>
      </c>
      <c r="F57" s="14" t="s">
        <v>30</v>
      </c>
      <c r="G57" s="26" t="s">
        <v>40</v>
      </c>
      <c r="H57" s="28" t="s">
        <v>102</v>
      </c>
      <c r="I57" s="28"/>
    </row>
    <row r="58" spans="1:9" x14ac:dyDescent="0.2">
      <c r="A58" s="20"/>
      <c r="C58" s="25"/>
      <c r="D58" s="2" t="s">
        <v>10</v>
      </c>
      <c r="E58" s="20" t="s">
        <v>13</v>
      </c>
      <c r="F58" s="14" t="s">
        <v>30</v>
      </c>
      <c r="G58" s="26" t="s">
        <v>40</v>
      </c>
      <c r="H58" s="28" t="s">
        <v>103</v>
      </c>
      <c r="I58" s="28"/>
    </row>
    <row r="59" spans="1:9" x14ac:dyDescent="0.2">
      <c r="A59" s="20"/>
      <c r="C59" s="25"/>
      <c r="D59" s="2" t="s">
        <v>10</v>
      </c>
      <c r="E59" s="20" t="s">
        <v>18</v>
      </c>
      <c r="F59" s="14" t="s">
        <v>30</v>
      </c>
      <c r="G59" s="26" t="s">
        <v>31</v>
      </c>
      <c r="H59" s="28" t="s">
        <v>104</v>
      </c>
      <c r="I59" s="28"/>
    </row>
    <row r="60" spans="1:9" x14ac:dyDescent="0.2">
      <c r="A60" s="20"/>
      <c r="B60" s="2" t="s">
        <v>79</v>
      </c>
      <c r="C60" s="25">
        <v>2</v>
      </c>
      <c r="D60" s="2" t="s">
        <v>12</v>
      </c>
      <c r="E60" s="20" t="s">
        <v>228</v>
      </c>
      <c r="F60" s="14" t="s">
        <v>30</v>
      </c>
      <c r="G60" s="42" t="s">
        <v>227</v>
      </c>
      <c r="H60" s="28" t="s">
        <v>105</v>
      </c>
      <c r="I60" s="28"/>
    </row>
    <row r="61" spans="1:9" x14ac:dyDescent="0.2">
      <c r="A61" s="20"/>
      <c r="C61" s="25"/>
      <c r="D61" s="2" t="s">
        <v>106</v>
      </c>
      <c r="E61" s="20" t="s">
        <v>101</v>
      </c>
      <c r="F61" s="14" t="s">
        <v>30</v>
      </c>
      <c r="G61" s="26" t="s">
        <v>31</v>
      </c>
      <c r="H61" s="28" t="s">
        <v>107</v>
      </c>
      <c r="I61" s="28"/>
    </row>
    <row r="62" spans="1:9" x14ac:dyDescent="0.2">
      <c r="A62" s="22"/>
      <c r="B62" s="10" t="s">
        <v>42</v>
      </c>
      <c r="C62" s="41">
        <f>C45+C57+C60</f>
        <v>17</v>
      </c>
      <c r="D62" s="11"/>
      <c r="E62" s="22"/>
      <c r="F62" s="45"/>
      <c r="G62" s="43"/>
      <c r="H62" s="29"/>
      <c r="I62" s="29"/>
    </row>
    <row r="63" spans="1:9" x14ac:dyDescent="0.2">
      <c r="A63" s="19" t="s">
        <v>2</v>
      </c>
      <c r="B63" s="2" t="s">
        <v>28</v>
      </c>
      <c r="C63" s="34">
        <v>5</v>
      </c>
      <c r="D63" s="2" t="s">
        <v>3</v>
      </c>
      <c r="E63" s="23" t="s">
        <v>29</v>
      </c>
      <c r="F63" s="14" t="s">
        <v>30</v>
      </c>
      <c r="G63" s="26" t="s">
        <v>31</v>
      </c>
      <c r="H63" s="28" t="s">
        <v>32</v>
      </c>
      <c r="I63" s="28"/>
    </row>
    <row r="64" spans="1:9" x14ac:dyDescent="0.2">
      <c r="A64" s="20"/>
      <c r="C64" s="25"/>
      <c r="D64" s="13" t="s">
        <v>3</v>
      </c>
      <c r="E64" s="39" t="s">
        <v>180</v>
      </c>
      <c r="F64" s="44" t="s">
        <v>30</v>
      </c>
      <c r="G64" s="42" t="s">
        <v>31</v>
      </c>
      <c r="H64" s="28" t="s">
        <v>33</v>
      </c>
      <c r="I64" s="28"/>
    </row>
    <row r="65" spans="1:9" x14ac:dyDescent="0.2">
      <c r="A65" s="20"/>
      <c r="C65" s="25"/>
      <c r="D65" s="2" t="s">
        <v>3</v>
      </c>
      <c r="E65" s="20" t="s">
        <v>34</v>
      </c>
      <c r="F65" s="14" t="s">
        <v>30</v>
      </c>
      <c r="G65" s="26" t="s">
        <v>31</v>
      </c>
      <c r="H65" s="28" t="s">
        <v>35</v>
      </c>
      <c r="I65" s="28"/>
    </row>
    <row r="66" spans="1:9" x14ac:dyDescent="0.2">
      <c r="A66" s="20"/>
      <c r="C66" s="25"/>
      <c r="D66" s="2" t="s">
        <v>3</v>
      </c>
      <c r="E66" s="20" t="s">
        <v>36</v>
      </c>
      <c r="F66" s="14" t="s">
        <v>30</v>
      </c>
      <c r="G66" s="26" t="s">
        <v>31</v>
      </c>
      <c r="H66" s="28" t="s">
        <v>37</v>
      </c>
      <c r="I66" s="28"/>
    </row>
    <row r="67" spans="1:9" x14ac:dyDescent="0.2">
      <c r="A67" s="20"/>
      <c r="C67" s="25"/>
      <c r="D67" s="2" t="s">
        <v>3</v>
      </c>
      <c r="E67" s="20" t="s">
        <v>38</v>
      </c>
      <c r="F67" s="14" t="s">
        <v>39</v>
      </c>
      <c r="G67" s="26" t="s">
        <v>40</v>
      </c>
      <c r="H67" s="28" t="s">
        <v>41</v>
      </c>
      <c r="I67" s="28"/>
    </row>
    <row r="68" spans="1:9" x14ac:dyDescent="0.2">
      <c r="A68" s="38"/>
      <c r="B68" s="10" t="s">
        <v>42</v>
      </c>
      <c r="C68" s="41">
        <v>5</v>
      </c>
      <c r="D68" s="11"/>
      <c r="E68" s="22"/>
      <c r="F68" s="45"/>
      <c r="G68" s="43"/>
      <c r="H68" s="29"/>
      <c r="I68" s="29"/>
    </row>
    <row r="69" spans="1:9" x14ac:dyDescent="0.2">
      <c r="A69" s="68" t="s">
        <v>178</v>
      </c>
      <c r="B69" s="2" t="s">
        <v>28</v>
      </c>
      <c r="C69" s="25">
        <v>3</v>
      </c>
      <c r="D69" s="2" t="s">
        <v>124</v>
      </c>
      <c r="E69" s="20" t="s">
        <v>125</v>
      </c>
      <c r="F69" s="14" t="s">
        <v>30</v>
      </c>
      <c r="G69" s="26" t="s">
        <v>57</v>
      </c>
      <c r="H69" s="28" t="s">
        <v>126</v>
      </c>
      <c r="I69" s="28"/>
    </row>
    <row r="70" spans="1:9" x14ac:dyDescent="0.2">
      <c r="A70" s="69"/>
      <c r="C70" s="25"/>
      <c r="D70" s="2" t="s">
        <v>124</v>
      </c>
      <c r="E70" s="20" t="s">
        <v>127</v>
      </c>
      <c r="F70" s="14" t="s">
        <v>30</v>
      </c>
      <c r="G70" s="26" t="s">
        <v>57</v>
      </c>
      <c r="H70" s="28" t="s">
        <v>128</v>
      </c>
      <c r="I70" s="28"/>
    </row>
    <row r="71" spans="1:9" x14ac:dyDescent="0.2">
      <c r="A71" s="20"/>
      <c r="C71" s="25"/>
      <c r="D71" s="2" t="s">
        <v>124</v>
      </c>
      <c r="E71" s="20" t="s">
        <v>129</v>
      </c>
      <c r="F71" s="14" t="s">
        <v>30</v>
      </c>
      <c r="G71" s="26" t="s">
        <v>57</v>
      </c>
      <c r="H71" s="28" t="s">
        <v>130</v>
      </c>
      <c r="I71" s="28"/>
    </row>
    <row r="72" spans="1:9" x14ac:dyDescent="0.2">
      <c r="A72" s="20"/>
      <c r="B72" s="2" t="s">
        <v>75</v>
      </c>
      <c r="C72" s="25">
        <v>1</v>
      </c>
      <c r="D72" s="2" t="s">
        <v>131</v>
      </c>
      <c r="E72" s="20" t="s">
        <v>132</v>
      </c>
      <c r="F72" s="14" t="s">
        <v>39</v>
      </c>
      <c r="G72" s="26" t="s">
        <v>31</v>
      </c>
      <c r="H72" s="28" t="s">
        <v>133</v>
      </c>
      <c r="I72" s="28"/>
    </row>
    <row r="73" spans="1:9" x14ac:dyDescent="0.2">
      <c r="A73" s="22"/>
      <c r="B73" s="10" t="s">
        <v>42</v>
      </c>
      <c r="C73" s="41">
        <f>C69+C72</f>
        <v>4</v>
      </c>
      <c r="D73" s="11"/>
      <c r="E73" s="22"/>
      <c r="F73" s="45"/>
      <c r="G73" s="43"/>
      <c r="H73" s="29"/>
      <c r="I73" s="29"/>
    </row>
    <row r="74" spans="1:9" x14ac:dyDescent="0.2">
      <c r="A74" s="68" t="s">
        <v>177</v>
      </c>
      <c r="B74" s="2" t="s">
        <v>28</v>
      </c>
      <c r="C74" s="25">
        <v>3</v>
      </c>
      <c r="D74" s="2" t="s">
        <v>156</v>
      </c>
      <c r="E74" s="20" t="s">
        <v>157</v>
      </c>
      <c r="F74" s="14" t="s">
        <v>30</v>
      </c>
      <c r="G74" s="26" t="s">
        <v>57</v>
      </c>
      <c r="H74" s="28" t="s">
        <v>158</v>
      </c>
      <c r="I74" s="28"/>
    </row>
    <row r="75" spans="1:9" x14ac:dyDescent="0.2">
      <c r="A75" s="69"/>
      <c r="C75" s="25"/>
      <c r="D75" s="2" t="s">
        <v>124</v>
      </c>
      <c r="E75" s="20" t="s">
        <v>159</v>
      </c>
      <c r="F75" s="14" t="s">
        <v>30</v>
      </c>
      <c r="G75" s="26" t="s">
        <v>31</v>
      </c>
      <c r="H75" s="28" t="s">
        <v>160</v>
      </c>
      <c r="I75" s="28"/>
    </row>
    <row r="76" spans="1:9" x14ac:dyDescent="0.2">
      <c r="A76" s="20"/>
      <c r="C76" s="25"/>
      <c r="D76" s="2" t="s">
        <v>124</v>
      </c>
      <c r="E76" s="20" t="s">
        <v>161</v>
      </c>
      <c r="F76" s="14" t="s">
        <v>30</v>
      </c>
      <c r="G76" s="26" t="s">
        <v>31</v>
      </c>
      <c r="H76" s="28" t="s">
        <v>162</v>
      </c>
      <c r="I76" s="28"/>
    </row>
    <row r="77" spans="1:9" x14ac:dyDescent="0.2">
      <c r="A77" s="22"/>
      <c r="B77" s="10" t="s">
        <v>42</v>
      </c>
      <c r="C77" s="41">
        <f>C74</f>
        <v>3</v>
      </c>
      <c r="D77" s="11"/>
      <c r="E77" s="22"/>
      <c r="F77" s="45"/>
      <c r="G77" s="43"/>
      <c r="H77" s="29"/>
      <c r="I77" s="29"/>
    </row>
    <row r="78" spans="1:9" x14ac:dyDescent="0.2">
      <c r="A78" s="21" t="s">
        <v>163</v>
      </c>
      <c r="B78" s="2" t="s">
        <v>75</v>
      </c>
      <c r="C78" s="25">
        <v>1</v>
      </c>
      <c r="D78" s="2" t="s">
        <v>218</v>
      </c>
      <c r="E78" s="20" t="s">
        <v>164</v>
      </c>
      <c r="F78" s="14" t="s">
        <v>39</v>
      </c>
      <c r="G78" s="26" t="s">
        <v>40</v>
      </c>
      <c r="H78" s="28" t="s">
        <v>219</v>
      </c>
      <c r="I78" s="28"/>
    </row>
    <row r="79" spans="1:9" x14ac:dyDescent="0.2">
      <c r="A79" s="21"/>
      <c r="B79" s="2" t="s">
        <v>79</v>
      </c>
      <c r="C79" s="25">
        <v>1</v>
      </c>
      <c r="D79" s="2" t="s">
        <v>12</v>
      </c>
      <c r="E79" s="20" t="s">
        <v>164</v>
      </c>
      <c r="F79" s="14" t="s">
        <v>39</v>
      </c>
      <c r="G79" s="26" t="s">
        <v>40</v>
      </c>
      <c r="H79" s="28" t="s">
        <v>165</v>
      </c>
      <c r="I79" s="28"/>
    </row>
    <row r="80" spans="1:9" x14ac:dyDescent="0.2">
      <c r="A80" s="22"/>
      <c r="B80" s="10" t="s">
        <v>42</v>
      </c>
      <c r="C80" s="41">
        <v>2</v>
      </c>
      <c r="D80" s="11"/>
      <c r="E80" s="22"/>
      <c r="F80" s="45"/>
      <c r="G80" s="43"/>
      <c r="H80" s="29"/>
      <c r="I80" s="29"/>
    </row>
    <row r="81" spans="1:9" ht="29.25" customHeight="1" x14ac:dyDescent="0.5">
      <c r="A81" s="70" t="s">
        <v>232</v>
      </c>
      <c r="B81" s="70"/>
      <c r="C81" s="70"/>
      <c r="D81" s="70"/>
      <c r="E81" s="70"/>
      <c r="F81" s="70"/>
      <c r="G81" s="70"/>
      <c r="H81" s="70"/>
      <c r="I81" s="61"/>
    </row>
    <row r="82" spans="1:9" ht="21.75" customHeight="1" x14ac:dyDescent="0.2">
      <c r="B82" s="15"/>
      <c r="C82" s="15"/>
    </row>
    <row r="83" spans="1:9" ht="28.5" customHeight="1" x14ac:dyDescent="0.2">
      <c r="A83" s="35" t="s">
        <v>24</v>
      </c>
      <c r="B83" s="36" t="s">
        <v>25</v>
      </c>
    </row>
    <row r="84" spans="1:9" ht="28.5" customHeight="1" x14ac:dyDescent="0.2">
      <c r="A84" s="33" t="s">
        <v>28</v>
      </c>
      <c r="B84" s="62">
        <v>54</v>
      </c>
    </row>
    <row r="85" spans="1:9" ht="28.5" customHeight="1" x14ac:dyDescent="0.2">
      <c r="A85" s="33" t="s">
        <v>21</v>
      </c>
      <c r="B85" s="62">
        <f>C10</f>
        <v>1</v>
      </c>
    </row>
    <row r="86" spans="1:9" ht="28.5" customHeight="1" x14ac:dyDescent="0.2">
      <c r="A86" s="33" t="s">
        <v>75</v>
      </c>
      <c r="B86" s="62">
        <v>8</v>
      </c>
    </row>
    <row r="87" spans="1:9" ht="28.5" customHeight="1" x14ac:dyDescent="0.2">
      <c r="A87" s="33" t="s">
        <v>79</v>
      </c>
      <c r="B87" s="62">
        <v>5</v>
      </c>
    </row>
    <row r="88" spans="1:9" ht="28.5" customHeight="1" x14ac:dyDescent="0.2">
      <c r="A88" s="37" t="s">
        <v>42</v>
      </c>
      <c r="B88" s="63">
        <v>68</v>
      </c>
    </row>
  </sheetData>
  <mergeCells count="4">
    <mergeCell ref="A1:H1"/>
    <mergeCell ref="A69:A70"/>
    <mergeCell ref="A74:A75"/>
    <mergeCell ref="A81:H81"/>
  </mergeCells>
  <phoneticPr fontId="2" type="noConversion"/>
  <dataValidations count="4">
    <dataValidation type="list" allowBlank="1" showInputMessage="1" showErrorMessage="1" sqref="F74:F79 F13:F20 F22:F23 F25:F36 F3:F11 F38:F72" xr:uid="{00000000-0002-0000-0200-000000000000}">
      <formula1>"หลักสูตรใหม่, หลักสูตรปรับปรุง"</formula1>
    </dataValidation>
    <dataValidation type="list" allowBlank="1" showInputMessage="1" showErrorMessage="1" sqref="B3 B69 B72 B74 B13 B19:B20 B22 B25 B35:B36 B38 B45 B57 B60 B63 B78" xr:uid="{00000000-0002-0000-0200-000001000000}">
      <formula1>"ปริญญาตรี, ปริญญาโท, ปริญญาเอก, ปวช., ป.บัณฑิต"</formula1>
    </dataValidation>
    <dataValidation type="list" allowBlank="1" showInputMessage="1" showErrorMessage="1" sqref="G69:G72 G74:G79 G13:G20 G22:G23 G3:G9 G48:G59 G25:G35 G11 G61:G67 G46 G40:G44" xr:uid="{00000000-0002-0000-0200-000002000000}">
      <formula1>"พ.ศ. 2562, พ.ศ. 2563, พ.ศ. 2564, พ.ศ. 2565, พ.ศ. 2566"</formula1>
    </dataValidation>
    <dataValidation type="list" allowBlank="1" showInputMessage="1" showErrorMessage="1" sqref="G10 G36 G47 G38:G39 G60" xr:uid="{71B04218-B7F5-4F04-A321-46B708D886F8}">
      <formula1>"พ.ศ. 2562, พ.ศ. 2563, พ.ศ. 2564, พ.ศ. 2565, พ.ศ. 2566, พ.ศ. 2567, พ.ศ. 2568, พ.ศ. 2569, พ.ศ. 2570"</formula1>
    </dataValidation>
  </dataValidations>
  <pageMargins left="0.31496062992125984" right="0.31496062992125984" top="0.47244094488188981" bottom="0.27559055118110237" header="0.27559055118110237" footer="0.31496062992125984"/>
  <pageSetup paperSize="9" scale="97" orientation="landscape" r:id="rId1"/>
  <headerFooter>
    <oddHeader>&amp;R&amp;P</oddHeader>
  </headerFooter>
  <rowBreaks count="3" manualBreakCount="3">
    <brk id="21" max="16383" man="1"/>
    <brk id="44" max="16383" man="1"/>
    <brk id="68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89EEE-6C42-4624-8DDC-31F3502C2F56}">
  <dimension ref="A1:F18"/>
  <sheetViews>
    <sheetView topLeftCell="A3" zoomScale="120" zoomScaleNormal="120" zoomScaleSheetLayoutView="130" workbookViewId="0">
      <selection activeCell="D16" sqref="D16"/>
    </sheetView>
  </sheetViews>
  <sheetFormatPr defaultRowHeight="21.75" x14ac:dyDescent="0.2"/>
  <cols>
    <col min="1" max="1" width="32.125" style="1" customWidth="1"/>
    <col min="2" max="2" width="28.875" style="2" customWidth="1"/>
    <col min="3" max="3" width="22.25" style="2" customWidth="1"/>
    <col min="4" max="4" width="20.625" style="1" customWidth="1"/>
    <col min="5" max="5" width="10.75" style="1" customWidth="1"/>
    <col min="6" max="6" width="15.375" style="3" customWidth="1"/>
    <col min="7" max="16384" width="9" style="7"/>
  </cols>
  <sheetData>
    <row r="1" spans="1:6" ht="26.25" customHeight="1" x14ac:dyDescent="0.2">
      <c r="A1" s="5" t="s">
        <v>190</v>
      </c>
      <c r="B1" s="4"/>
      <c r="C1" s="4"/>
      <c r="D1" s="5"/>
      <c r="E1" s="5"/>
      <c r="F1" s="6"/>
    </row>
    <row r="2" spans="1:6" s="8" customFormat="1" ht="29.25" customHeight="1" x14ac:dyDescent="0.2">
      <c r="A2" s="31" t="s">
        <v>23</v>
      </c>
      <c r="B2" s="16" t="s">
        <v>172</v>
      </c>
      <c r="C2" s="16" t="s">
        <v>182</v>
      </c>
      <c r="D2" s="17" t="s">
        <v>1</v>
      </c>
      <c r="E2" s="17" t="s">
        <v>206</v>
      </c>
      <c r="F2" s="18" t="s">
        <v>27</v>
      </c>
    </row>
    <row r="3" spans="1:6" ht="27" customHeight="1" x14ac:dyDescent="0.2">
      <c r="A3" s="21" t="s">
        <v>22</v>
      </c>
      <c r="B3" s="20" t="s">
        <v>174</v>
      </c>
      <c r="C3" s="20" t="s">
        <v>191</v>
      </c>
      <c r="D3" s="20" t="s">
        <v>141</v>
      </c>
      <c r="E3" s="26">
        <v>2567</v>
      </c>
      <c r="F3" s="28" t="s">
        <v>192</v>
      </c>
    </row>
    <row r="4" spans="1:6" ht="27" customHeight="1" x14ac:dyDescent="0.2">
      <c r="A4" s="47"/>
      <c r="B4" s="22" t="s">
        <v>193</v>
      </c>
      <c r="C4" s="22" t="s">
        <v>197</v>
      </c>
      <c r="D4" s="22" t="s">
        <v>139</v>
      </c>
      <c r="E4" s="43">
        <v>2567</v>
      </c>
      <c r="F4" s="29" t="s">
        <v>194</v>
      </c>
    </row>
    <row r="5" spans="1:6" ht="27" customHeight="1" x14ac:dyDescent="0.2">
      <c r="A5" s="21" t="s">
        <v>6</v>
      </c>
      <c r="B5" s="51" t="s">
        <v>195</v>
      </c>
      <c r="C5" s="20" t="s">
        <v>196</v>
      </c>
      <c r="D5" s="20" t="s">
        <v>183</v>
      </c>
      <c r="E5" s="26">
        <v>2567</v>
      </c>
      <c r="F5" s="28" t="s">
        <v>170</v>
      </c>
    </row>
    <row r="6" spans="1:6" ht="27" customHeight="1" x14ac:dyDescent="0.2">
      <c r="A6" s="48" t="s">
        <v>8</v>
      </c>
      <c r="B6" s="23" t="s">
        <v>173</v>
      </c>
      <c r="C6" s="52" t="s">
        <v>198</v>
      </c>
      <c r="D6" s="23" t="s">
        <v>184</v>
      </c>
      <c r="E6" s="24">
        <v>2567</v>
      </c>
      <c r="F6" s="27" t="s">
        <v>166</v>
      </c>
    </row>
    <row r="7" spans="1:6" ht="27" customHeight="1" x14ac:dyDescent="0.2">
      <c r="A7" s="49"/>
      <c r="B7" s="20" t="s">
        <v>173</v>
      </c>
      <c r="C7" s="53" t="s">
        <v>199</v>
      </c>
      <c r="D7" s="20" t="s">
        <v>185</v>
      </c>
      <c r="E7" s="26">
        <v>2567</v>
      </c>
      <c r="F7" s="28" t="s">
        <v>167</v>
      </c>
    </row>
    <row r="8" spans="1:6" ht="27" customHeight="1" x14ac:dyDescent="0.2">
      <c r="A8" s="49"/>
      <c r="B8" s="20" t="s">
        <v>173</v>
      </c>
      <c r="C8" s="53" t="s">
        <v>199</v>
      </c>
      <c r="D8" s="20" t="s">
        <v>187</v>
      </c>
      <c r="E8" s="26">
        <v>2567</v>
      </c>
      <c r="F8" s="28" t="s">
        <v>169</v>
      </c>
    </row>
    <row r="9" spans="1:6" ht="27" customHeight="1" x14ac:dyDescent="0.2">
      <c r="A9" s="49"/>
      <c r="B9" s="20" t="s">
        <v>173</v>
      </c>
      <c r="C9" s="53" t="s">
        <v>201</v>
      </c>
      <c r="D9" s="20" t="s">
        <v>200</v>
      </c>
      <c r="E9" s="26">
        <v>2567</v>
      </c>
      <c r="F9" s="28" t="s">
        <v>166</v>
      </c>
    </row>
    <row r="10" spans="1:6" ht="27" customHeight="1" x14ac:dyDescent="0.2">
      <c r="A10" s="49"/>
      <c r="B10" s="20" t="s">
        <v>173</v>
      </c>
      <c r="C10" s="53" t="s">
        <v>201</v>
      </c>
      <c r="D10" s="20" t="s">
        <v>202</v>
      </c>
      <c r="E10" s="26">
        <v>2567</v>
      </c>
      <c r="F10" s="28" t="s">
        <v>168</v>
      </c>
    </row>
    <row r="11" spans="1:6" ht="27" customHeight="1" x14ac:dyDescent="0.2">
      <c r="A11" s="50"/>
      <c r="B11" s="22" t="s">
        <v>203</v>
      </c>
      <c r="C11" s="54" t="s">
        <v>204</v>
      </c>
      <c r="D11" s="22" t="s">
        <v>186</v>
      </c>
      <c r="E11" s="43">
        <v>2567</v>
      </c>
      <c r="F11" s="29" t="s">
        <v>205</v>
      </c>
    </row>
    <row r="12" spans="1:6" ht="27" customHeight="1" x14ac:dyDescent="0.2">
      <c r="A12" s="21" t="s">
        <v>2</v>
      </c>
      <c r="B12" s="20" t="s">
        <v>195</v>
      </c>
      <c r="C12" s="20" t="s">
        <v>56</v>
      </c>
      <c r="D12" s="20" t="s">
        <v>207</v>
      </c>
      <c r="E12" s="26">
        <v>2567</v>
      </c>
      <c r="F12" s="28" t="s">
        <v>171</v>
      </c>
    </row>
    <row r="13" spans="1:6" ht="27" customHeight="1" x14ac:dyDescent="0.2">
      <c r="A13" s="20"/>
      <c r="B13" s="20" t="s">
        <v>175</v>
      </c>
      <c r="C13" s="20" t="s">
        <v>188</v>
      </c>
      <c r="D13" s="20" t="s">
        <v>188</v>
      </c>
      <c r="E13" s="26">
        <v>2567</v>
      </c>
      <c r="F13" s="28" t="s">
        <v>208</v>
      </c>
    </row>
    <row r="14" spans="1:6" ht="27" customHeight="1" x14ac:dyDescent="0.2">
      <c r="A14" s="22"/>
      <c r="B14" s="55" t="s">
        <v>175</v>
      </c>
      <c r="C14" s="55" t="s">
        <v>189</v>
      </c>
      <c r="D14" s="22" t="s">
        <v>189</v>
      </c>
      <c r="E14" s="43">
        <v>2567</v>
      </c>
      <c r="F14" s="29" t="s">
        <v>209</v>
      </c>
    </row>
    <row r="15" spans="1:6" ht="27" customHeight="1" x14ac:dyDescent="0.2">
      <c r="A15" s="56" t="s">
        <v>210</v>
      </c>
      <c r="B15" s="57" t="s">
        <v>211</v>
      </c>
      <c r="C15" s="57" t="s">
        <v>212</v>
      </c>
      <c r="D15" s="51" t="s">
        <v>213</v>
      </c>
      <c r="E15" s="12">
        <v>2567</v>
      </c>
      <c r="F15" s="58" t="s">
        <v>214</v>
      </c>
    </row>
    <row r="16" spans="1:6" ht="27" customHeight="1" x14ac:dyDescent="0.2">
      <c r="A16" s="56" t="s">
        <v>14</v>
      </c>
      <c r="B16" s="57" t="s">
        <v>173</v>
      </c>
      <c r="C16" s="57" t="s">
        <v>215</v>
      </c>
      <c r="D16" s="51" t="s">
        <v>216</v>
      </c>
      <c r="E16" s="12">
        <v>2567</v>
      </c>
      <c r="F16" s="59" t="s">
        <v>217</v>
      </c>
    </row>
    <row r="17" spans="1:1" ht="32.25" customHeight="1" x14ac:dyDescent="0.5">
      <c r="A17" s="66" t="s">
        <v>230</v>
      </c>
    </row>
    <row r="18" spans="1:1" ht="27.75" customHeight="1" x14ac:dyDescent="0.2"/>
  </sheetData>
  <pageMargins left="0.23622047244094491" right="0.15748031496062992" top="0.74803149606299213" bottom="0.74803149606299213" header="0.31496062992125984" footer="0.31496062992125984"/>
  <pageSetup paperSize="9" orientation="landscape" r:id="rId1"/>
  <headerFooter>
    <oddHeader>&amp;R&amp;P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เอกสาร" ma:contentTypeID="0x010100E0EBDAAE82B16A4F89B3680B527C5847" ma:contentTypeVersion="14" ma:contentTypeDescription="สร้างเอกสารใหม่" ma:contentTypeScope="" ma:versionID="4cc3781e870a33271ab62b3bb0536e88">
  <xsd:schema xmlns:xsd="http://www.w3.org/2001/XMLSchema" xmlns:xs="http://www.w3.org/2001/XMLSchema" xmlns:p="http://schemas.microsoft.com/office/2006/metadata/properties" xmlns:ns3="094178be-187f-4186-b36e-1f92c5feb2e0" xmlns:ns4="5bf47d63-e6b8-4e78-b761-f0350277e889" targetNamespace="http://schemas.microsoft.com/office/2006/metadata/properties" ma:root="true" ma:fieldsID="175eb319b91701fe5b6eb7bb91420011" ns3:_="" ns4:_="">
    <xsd:import namespace="094178be-187f-4186-b36e-1f92c5feb2e0"/>
    <xsd:import namespace="5bf47d63-e6b8-4e78-b761-f0350277e8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178be-187f-4186-b36e-1f92c5feb2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f47d63-e6b8-4e78-b761-f0350277e88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แชร์กับ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แชร์พร้อมกับรายละเอียด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การแชร์แฮชคำแนะนำ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ชนิดเนื้อหา"/>
        <xsd:element ref="dc:title" minOccurs="0" maxOccurs="1" ma:index="4" ma:displayName="ชื่อเรื่อง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3EDCA20-FBD2-4329-87F5-7A0079ED72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547741-39BA-4B45-862E-06A1E6604F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4178be-187f-4186-b36e-1f92c5feb2e0"/>
    <ds:schemaRef ds:uri="5bf47d63-e6b8-4e78-b761-f0350277e8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37789D-6BAC-4C29-A5CE-4309FF63A0BE}">
  <ds:schemaRefs>
    <ds:schemaRef ds:uri="http://purl.org/dc/dcmitype/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terms/"/>
    <ds:schemaRef ds:uri="5bf47d63-e6b8-4e78-b761-f0350277e889"/>
    <ds:schemaRef ds:uri="http://schemas.openxmlformats.org/package/2006/metadata/core-properties"/>
    <ds:schemaRef ds:uri="094178be-187f-4186-b36e-1f92c5feb2e0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ระดับปริญญาตรี และบัณฑิตศึกษา</vt:lpstr>
      <vt:lpstr>ปวช.</vt:lpstr>
      <vt:lpstr>ปวช.!Print_Titles</vt:lpstr>
      <vt:lpstr>'ระดับปริญญาตรี และบัณฑิตศึกษา'!Print_Titles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Wilas Witheeprai</dc:creator>
  <cp:keywords/>
  <dc:description/>
  <cp:lastModifiedBy>นพรัตน์ เหล่าวัฒนพงษ์</cp:lastModifiedBy>
  <cp:revision/>
  <cp:lastPrinted>2025-02-06T03:37:17Z</cp:lastPrinted>
  <dcterms:created xsi:type="dcterms:W3CDTF">2021-08-24T05:27:24Z</dcterms:created>
  <dcterms:modified xsi:type="dcterms:W3CDTF">2025-02-06T03:40:29Z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0x010100E0EBDAAE82B16A4F89B3680B527C5847</vt:lpwstr>
  </property>
</Properties>
</file>