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755" windowHeight="9690"/>
  </bookViews>
  <sheets>
    <sheet name="ตารางผลคะแนนตัว -ระดับคณะ" sheetId="1" r:id="rId1"/>
    <sheet name="ตาราง  IPO -คณะ (ผูกสูตร)" sheetId="2" r:id="rId2"/>
  </sheets>
  <calcPr calcId="145621"/>
</workbook>
</file>

<file path=xl/calcChain.xml><?xml version="1.0" encoding="utf-8"?>
<calcChain xmlns="http://schemas.openxmlformats.org/spreadsheetml/2006/main">
  <c r="E10" i="2" l="1"/>
  <c r="D10" i="2"/>
  <c r="C10" i="2"/>
  <c r="F11" i="2" l="1"/>
  <c r="F9" i="2"/>
  <c r="D9" i="2"/>
  <c r="D8" i="2"/>
  <c r="F8" i="2" s="1"/>
  <c r="D7" i="2"/>
  <c r="F7" i="2" s="1"/>
  <c r="F6" i="2"/>
  <c r="E6" i="2"/>
  <c r="D6" i="2"/>
  <c r="C6" i="2"/>
  <c r="F5" i="2"/>
  <c r="E5" i="2"/>
  <c r="D5" i="2"/>
  <c r="C5" i="2"/>
  <c r="B26" i="1"/>
  <c r="B25" i="1"/>
  <c r="B21" i="1"/>
  <c r="B18" i="1"/>
  <c r="B15" i="1"/>
  <c r="B10" i="1"/>
</calcChain>
</file>

<file path=xl/comments1.xml><?xml version="1.0" encoding="utf-8"?>
<comments xmlns="http://schemas.openxmlformats.org/spreadsheetml/2006/main">
  <authors>
    <author>Lenovo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sharedStrings.xml><?xml version="1.0" encoding="utf-8"?>
<sst xmlns="http://schemas.openxmlformats.org/spreadsheetml/2006/main" count="46" uniqueCount="40">
  <si>
    <t xml:space="preserve">ตารางบันทึกข้อมูลการดำเนินงานตัวบ่งชี้ประกันคุณภาพภายในปีการศึกษา 2557 </t>
  </si>
  <si>
    <t xml:space="preserve"> ระดับคณะ ....................</t>
  </si>
  <si>
    <t>องค์ประกอบที่ 1 : การผลิตบัณฑิต</t>
  </si>
  <si>
    <t>คะแนน</t>
  </si>
  <si>
    <t>หมายเหตุ</t>
  </si>
  <si>
    <t>1.1 ผลการบริหารจัดการหลักสูตรโดยรวม  (ผลลัพธ์)</t>
  </si>
  <si>
    <t>1.2 อาจารย์ประจำสถาบันที่มีคุณวุฒิปริญญาเอก(ปัจจัยนำเข้า)</t>
  </si>
  <si>
    <t>1.3 อาจารย์ประจำสถาบันที่ดำรงตำแหน่งทางวิชาการ (ปัจจัยนำเข้า)</t>
  </si>
  <si>
    <t>1.4 จำนวนนักศึกษาเต็มเวลาเทียบเท่าต่อจำนวนอาจารย์ประจำ (ปัจจัยนำเข้า)</t>
  </si>
  <si>
    <t>1.5 การบริการนักศึกษาระดับปริญญาตรี  (กระบวนการ)</t>
  </si>
  <si>
    <t>1.6 กิจกรรมนักศึกษาระดับปริญญาตรี (กระบวนการ)</t>
  </si>
  <si>
    <t>คะแนนเฉลี่ยองค์ประกอบที่ 1</t>
  </si>
  <si>
    <t>องค์ประกอบที่ 2 : บัณฑิต</t>
  </si>
  <si>
    <t>2.1 ระบบและกลไกการบริหารและพัฒนางานวิจัยหรืองานสร้างสรรค์(กระบวนการ)</t>
  </si>
  <si>
    <t>2.2 เงินสนับสนุนงานวิจัยและงานสร้างสรรค์(ปัจจัยนำเข้า)</t>
  </si>
  <si>
    <t>2.3 ผลงานทางวิชาการของอาจารย์ประจำและนักวิจัย (ผลลัพธ์)</t>
  </si>
  <si>
    <t>คะแนนเฉลี่ยองค์ประกอบที่ 2</t>
  </si>
  <si>
    <r>
      <t>องค์ประกอบที่ 3</t>
    </r>
    <r>
      <rPr>
        <b/>
        <sz val="16"/>
        <color theme="1"/>
        <rFont val="TH SarabunPSK"/>
        <family val="2"/>
      </rPr>
      <t xml:space="preserve"> : นักศึกษา</t>
    </r>
  </si>
  <si>
    <t>3.1 การบริการวิชาการแก่สังคม</t>
  </si>
  <si>
    <t>คะแนนเฉลี่ยองค์ประกอบที่ 3</t>
  </si>
  <si>
    <r>
      <t>องค์ประกอบที่ 4</t>
    </r>
    <r>
      <rPr>
        <sz val="16"/>
        <color theme="1"/>
        <rFont val="TH SarabunPSK"/>
        <family val="2"/>
      </rPr>
      <t xml:space="preserve"> : </t>
    </r>
    <r>
      <rPr>
        <b/>
        <sz val="16"/>
        <color theme="1"/>
        <rFont val="TH SarabunPSK"/>
        <family val="2"/>
      </rPr>
      <t>อาจารย์</t>
    </r>
  </si>
  <si>
    <t>4.1 ระบบและกลไกการทำนุบำรุงศิลปะและวัฒนธรรม  (กระบวนการ)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</si>
  <si>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</si>
  <si>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</si>
  <si>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5.1 การบริหารของคณะเพื่อการกำกับติดตามผลลัพธ์ตามพันธกิจ กลุ่มสถาบัน และเอกลักษณ์ของคณะ  (กระบวนการ)</t>
  </si>
  <si>
    <t>5.2 ระบบกำกับการประกันคุณภาพหลักสูตร  (กระบวนการ)</t>
  </si>
  <si>
    <t>คะแนนเฉลี่ยองค์ประกอบที่ 5</t>
  </si>
  <si>
    <t>คะแนนเฉลี่ยของผลการประเมินองค์ประกอบที่ 1-5 (รวม 13 ตัวบ่งชี้)</t>
  </si>
  <si>
    <t>ตารางวิเคราะห์คุณภาพการศึกษาภายในระดับคณะ</t>
  </si>
  <si>
    <t>องค์ ประกอบคุณภาพ</t>
  </si>
  <si>
    <t>คะแนนผ่าน</t>
  </si>
  <si>
    <t>ผลการประเมิน</t>
  </si>
  <si>
    <t>จำนวนตัวบ่งชี้</t>
  </si>
  <si>
    <t>I</t>
  </si>
  <si>
    <t>P</t>
  </si>
  <si>
    <t>O</t>
  </si>
  <si>
    <t>คะแนนเฉลี่ย</t>
  </si>
  <si>
    <t>-</t>
  </si>
  <si>
    <t>รวม</t>
  </si>
  <si>
    <t>*ตัวบ่งชี้ที่ 1.1 เป็นค่าคะแนนเฉลี่ยของผลการประเมินระดับหลักสูตร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</si>
</sst>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" fillId="0" borderId="1" xfId="0" applyFont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3" borderId="3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5" borderId="3" xfId="0" applyFont="1" applyFill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4597</xdr:colOff>
      <xdr:row>3</xdr:row>
      <xdr:rowOff>18391</xdr:rowOff>
    </xdr:from>
    <xdr:to>
      <xdr:col>7</xdr:col>
      <xdr:colOff>164224</xdr:colOff>
      <xdr:row>4</xdr:row>
      <xdr:rowOff>144517</xdr:rowOff>
    </xdr:to>
    <xdr:sp macro="" textlink="">
      <xdr:nvSpPr>
        <xdr:cNvPr id="2" name="TextBox 1"/>
        <xdr:cNvSpPr txBox="1"/>
      </xdr:nvSpPr>
      <xdr:spPr>
        <a:xfrm>
          <a:off x="3976522" y="1313791"/>
          <a:ext cx="2426577" cy="145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การดำเนินงานตั้องปรับปรุง</a:t>
          </a:r>
          <a:b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                เร่งด่วน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26"/>
  <sheetViews>
    <sheetView tabSelected="1" topLeftCell="A14" zoomScale="130" zoomScaleNormal="130" workbookViewId="0">
      <selection activeCell="F24" sqref="F24"/>
    </sheetView>
  </sheetViews>
  <sheetFormatPr defaultRowHeight="21" x14ac:dyDescent="0.35"/>
  <cols>
    <col min="1" max="1" width="58.75" style="24" customWidth="1"/>
    <col min="2" max="2" width="12.625" style="25" customWidth="1"/>
    <col min="3" max="3" width="14.375" style="3" customWidth="1"/>
    <col min="4" max="8" width="9" style="2"/>
    <col min="9" max="16384" width="9" style="3"/>
  </cols>
  <sheetData>
    <row r="1" spans="1:8" x14ac:dyDescent="0.35">
      <c r="A1" s="1" t="s">
        <v>0</v>
      </c>
      <c r="B1" s="1"/>
      <c r="C1" s="1"/>
    </row>
    <row r="2" spans="1:8" ht="23.25" customHeight="1" x14ac:dyDescent="0.35">
      <c r="A2" s="4" t="s">
        <v>1</v>
      </c>
      <c r="B2" s="4"/>
      <c r="C2" s="4"/>
    </row>
    <row r="3" spans="1:8" s="9" customFormat="1" ht="24.95" customHeight="1" x14ac:dyDescent="0.2">
      <c r="A3" s="5" t="s">
        <v>2</v>
      </c>
      <c r="B3" s="6" t="s">
        <v>3</v>
      </c>
      <c r="C3" s="7" t="s">
        <v>4</v>
      </c>
      <c r="D3" s="8"/>
      <c r="E3" s="8"/>
      <c r="F3" s="8"/>
      <c r="G3" s="8"/>
      <c r="H3" s="8"/>
    </row>
    <row r="4" spans="1:8" s="9" customFormat="1" ht="24.95" customHeight="1" x14ac:dyDescent="0.2">
      <c r="A4" s="10" t="s">
        <v>5</v>
      </c>
      <c r="B4" s="11">
        <v>0</v>
      </c>
      <c r="C4" s="12"/>
      <c r="D4" s="8"/>
      <c r="E4" s="8"/>
      <c r="F4" s="8"/>
      <c r="G4" s="8"/>
      <c r="H4" s="8"/>
    </row>
    <row r="5" spans="1:8" s="9" customFormat="1" ht="24.95" customHeight="1" x14ac:dyDescent="0.2">
      <c r="A5" s="10" t="s">
        <v>6</v>
      </c>
      <c r="B5" s="11">
        <v>0</v>
      </c>
      <c r="C5" s="12"/>
      <c r="D5" s="8"/>
      <c r="E5" s="8"/>
      <c r="F5" s="8"/>
      <c r="G5" s="8"/>
      <c r="H5" s="8"/>
    </row>
    <row r="6" spans="1:8" s="9" customFormat="1" ht="24.95" customHeight="1" x14ac:dyDescent="0.2">
      <c r="A6" s="10" t="s">
        <v>7</v>
      </c>
      <c r="B6" s="11">
        <v>0</v>
      </c>
      <c r="C6" s="12"/>
      <c r="D6" s="8"/>
      <c r="E6" s="8"/>
      <c r="F6" s="8"/>
      <c r="G6" s="8"/>
      <c r="H6" s="8"/>
    </row>
    <row r="7" spans="1:8" s="9" customFormat="1" ht="24.95" customHeight="1" x14ac:dyDescent="0.2">
      <c r="A7" s="10" t="s">
        <v>8</v>
      </c>
      <c r="B7" s="11">
        <v>0</v>
      </c>
      <c r="C7" s="12"/>
      <c r="D7" s="8"/>
      <c r="E7" s="8"/>
      <c r="F7" s="8"/>
      <c r="G7" s="8"/>
      <c r="H7" s="8"/>
    </row>
    <row r="8" spans="1:8" s="9" customFormat="1" ht="24.95" customHeight="1" x14ac:dyDescent="0.2">
      <c r="A8" s="10" t="s">
        <v>9</v>
      </c>
      <c r="B8" s="11">
        <v>0</v>
      </c>
      <c r="C8" s="12"/>
      <c r="D8" s="8"/>
      <c r="E8" s="8"/>
      <c r="F8" s="8"/>
      <c r="G8" s="8"/>
      <c r="H8" s="8"/>
    </row>
    <row r="9" spans="1:8" s="9" customFormat="1" ht="24.95" customHeight="1" x14ac:dyDescent="0.2">
      <c r="A9" s="10" t="s">
        <v>10</v>
      </c>
      <c r="B9" s="11">
        <v>0</v>
      </c>
      <c r="C9" s="12"/>
      <c r="D9" s="8"/>
      <c r="E9" s="8"/>
      <c r="F9" s="8"/>
      <c r="G9" s="8"/>
      <c r="H9" s="8"/>
    </row>
    <row r="10" spans="1:8" s="9" customFormat="1" ht="24.95" customHeight="1" x14ac:dyDescent="0.2">
      <c r="A10" s="13" t="s">
        <v>11</v>
      </c>
      <c r="B10" s="14">
        <f>AVERAGE(B4:B9)</f>
        <v>0</v>
      </c>
      <c r="C10" s="15"/>
      <c r="D10" s="8"/>
      <c r="E10" s="8"/>
      <c r="F10" s="8"/>
      <c r="G10" s="8"/>
      <c r="H10" s="8"/>
    </row>
    <row r="11" spans="1:8" s="9" customFormat="1" ht="24.95" customHeight="1" x14ac:dyDescent="0.2">
      <c r="A11" s="16" t="s">
        <v>12</v>
      </c>
      <c r="B11" s="6"/>
      <c r="C11" s="17"/>
      <c r="D11" s="8"/>
      <c r="E11" s="8"/>
      <c r="F11" s="8"/>
      <c r="G11" s="8"/>
      <c r="H11" s="8"/>
    </row>
    <row r="12" spans="1:8" s="9" customFormat="1" ht="36.75" customHeight="1" x14ac:dyDescent="0.2">
      <c r="A12" s="10" t="s">
        <v>13</v>
      </c>
      <c r="B12" s="18">
        <v>0</v>
      </c>
      <c r="C12" s="19"/>
      <c r="D12" s="8"/>
      <c r="E12" s="8"/>
      <c r="F12" s="8"/>
      <c r="G12" s="8"/>
      <c r="H12" s="8"/>
    </row>
    <row r="13" spans="1:8" s="9" customFormat="1" ht="24.95" customHeight="1" x14ac:dyDescent="0.2">
      <c r="A13" s="10" t="s">
        <v>14</v>
      </c>
      <c r="B13" s="18">
        <v>0</v>
      </c>
      <c r="C13" s="19"/>
      <c r="D13" s="8"/>
      <c r="E13" s="8"/>
      <c r="F13" s="8"/>
      <c r="G13" s="8"/>
      <c r="H13" s="8"/>
    </row>
    <row r="14" spans="1:8" s="9" customFormat="1" ht="24.95" customHeight="1" x14ac:dyDescent="0.2">
      <c r="A14" s="10" t="s">
        <v>15</v>
      </c>
      <c r="B14" s="18">
        <v>0</v>
      </c>
      <c r="C14" s="19"/>
      <c r="D14" s="8"/>
      <c r="E14" s="8"/>
      <c r="F14" s="8"/>
      <c r="G14" s="8"/>
      <c r="H14" s="8"/>
    </row>
    <row r="15" spans="1:8" s="9" customFormat="1" ht="24.95" customHeight="1" x14ac:dyDescent="0.2">
      <c r="A15" s="13" t="s">
        <v>16</v>
      </c>
      <c r="B15" s="14">
        <f>AVERAGE(B12:B14)</f>
        <v>0</v>
      </c>
      <c r="C15" s="15"/>
      <c r="D15" s="8"/>
      <c r="E15" s="8"/>
      <c r="F15" s="8"/>
      <c r="G15" s="8"/>
      <c r="H15" s="8"/>
    </row>
    <row r="16" spans="1:8" s="9" customFormat="1" ht="24.95" customHeight="1" x14ac:dyDescent="0.2">
      <c r="A16" s="20" t="s">
        <v>17</v>
      </c>
      <c r="B16" s="6"/>
      <c r="C16" s="17"/>
      <c r="D16" s="8"/>
      <c r="E16" s="8"/>
      <c r="F16" s="8"/>
      <c r="G16" s="8"/>
      <c r="H16" s="8"/>
    </row>
    <row r="17" spans="1:8" s="9" customFormat="1" ht="24.95" customHeight="1" x14ac:dyDescent="0.2">
      <c r="A17" s="10" t="s">
        <v>18</v>
      </c>
      <c r="B17" s="18">
        <v>0</v>
      </c>
      <c r="C17" s="19"/>
      <c r="D17" s="8"/>
      <c r="E17" s="8"/>
      <c r="F17" s="8"/>
      <c r="G17" s="8"/>
      <c r="H17" s="8"/>
    </row>
    <row r="18" spans="1:8" s="9" customFormat="1" ht="24.95" customHeight="1" x14ac:dyDescent="0.2">
      <c r="A18" s="13" t="s">
        <v>19</v>
      </c>
      <c r="B18" s="14">
        <f>B17</f>
        <v>0</v>
      </c>
      <c r="C18" s="15"/>
      <c r="D18" s="8"/>
      <c r="E18" s="8"/>
      <c r="F18" s="8"/>
      <c r="G18" s="8"/>
      <c r="H18" s="8"/>
    </row>
    <row r="19" spans="1:8" s="9" customFormat="1" ht="24.95" customHeight="1" x14ac:dyDescent="0.2">
      <c r="A19" s="16" t="s">
        <v>20</v>
      </c>
      <c r="B19" s="6"/>
      <c r="C19" s="17"/>
      <c r="D19" s="8"/>
      <c r="E19" s="8"/>
      <c r="F19" s="8"/>
      <c r="G19" s="8"/>
      <c r="H19" s="8"/>
    </row>
    <row r="20" spans="1:8" s="9" customFormat="1" ht="24.95" customHeight="1" x14ac:dyDescent="0.2">
      <c r="A20" s="10" t="s">
        <v>21</v>
      </c>
      <c r="B20" s="18">
        <v>0</v>
      </c>
      <c r="C20" s="19"/>
      <c r="D20" s="8"/>
      <c r="E20" s="8"/>
      <c r="F20" s="8"/>
      <c r="G20" s="8"/>
      <c r="H20" s="8"/>
    </row>
    <row r="21" spans="1:8" s="9" customFormat="1" ht="24.95" customHeight="1" x14ac:dyDescent="0.2">
      <c r="A21" s="13" t="s">
        <v>22</v>
      </c>
      <c r="B21" s="14">
        <f>B20</f>
        <v>0</v>
      </c>
      <c r="C21" s="15"/>
      <c r="D21" s="8"/>
      <c r="E21" s="8"/>
      <c r="F21" s="8"/>
      <c r="G21" s="8"/>
      <c r="H21" s="8"/>
    </row>
    <row r="22" spans="1:8" s="9" customFormat="1" ht="24.95" customHeight="1" x14ac:dyDescent="0.2">
      <c r="A22" s="16" t="s">
        <v>23</v>
      </c>
      <c r="B22" s="6"/>
      <c r="C22" s="17"/>
      <c r="D22" s="8"/>
      <c r="E22" s="8"/>
      <c r="F22" s="8"/>
      <c r="G22" s="8"/>
      <c r="H22" s="8"/>
    </row>
    <row r="23" spans="1:8" s="9" customFormat="1" ht="39.950000000000003" customHeight="1" x14ac:dyDescent="0.2">
      <c r="A23" s="10" t="s">
        <v>24</v>
      </c>
      <c r="B23" s="18">
        <v>0</v>
      </c>
      <c r="C23" s="19"/>
      <c r="D23" s="8"/>
      <c r="E23" s="8"/>
      <c r="F23" s="8"/>
      <c r="G23" s="8"/>
      <c r="H23" s="8"/>
    </row>
    <row r="24" spans="1:8" s="9" customFormat="1" ht="24.95" customHeight="1" x14ac:dyDescent="0.2">
      <c r="A24" s="10" t="s">
        <v>25</v>
      </c>
      <c r="B24" s="18">
        <v>0</v>
      </c>
      <c r="C24" s="19"/>
      <c r="D24" s="8"/>
      <c r="E24" s="8"/>
      <c r="F24" s="8"/>
      <c r="G24" s="8"/>
      <c r="H24" s="8"/>
    </row>
    <row r="25" spans="1:8" s="9" customFormat="1" ht="24.95" customHeight="1" x14ac:dyDescent="0.2">
      <c r="A25" s="13" t="s">
        <v>26</v>
      </c>
      <c r="B25" s="14">
        <f>AVERAGE(B23:B24)</f>
        <v>0</v>
      </c>
      <c r="C25" s="15"/>
      <c r="D25" s="8"/>
      <c r="E25" s="8"/>
      <c r="F25" s="8"/>
      <c r="G25" s="8"/>
      <c r="H25" s="8"/>
    </row>
    <row r="26" spans="1:8" s="9" customFormat="1" ht="24.95" customHeight="1" x14ac:dyDescent="0.2">
      <c r="A26" s="21" t="s">
        <v>27</v>
      </c>
      <c r="B26" s="22">
        <f>AVERAGE(B4:B9,B12:B14,B17,B20,B23:B24)</f>
        <v>0</v>
      </c>
      <c r="C26" s="23"/>
      <c r="D26" s="8"/>
      <c r="E26" s="8"/>
      <c r="F26" s="8"/>
      <c r="G26" s="8"/>
      <c r="H26" s="8"/>
    </row>
  </sheetData>
  <sheetProtection password="CC23" sheet="1" objects="1" scenarios="1"/>
  <mergeCells count="2">
    <mergeCell ref="A1:C1"/>
    <mergeCell ref="A2:C2"/>
  </mergeCells>
  <pageMargins left="0.55000000000000004" right="0.4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G12"/>
  <sheetViews>
    <sheetView zoomScale="145" zoomScaleNormal="145" workbookViewId="0">
      <selection activeCell="D5" sqref="D5"/>
    </sheetView>
  </sheetViews>
  <sheetFormatPr defaultRowHeight="15" x14ac:dyDescent="0.25"/>
  <cols>
    <col min="1" max="1" width="7.125" style="27" customWidth="1"/>
    <col min="2" max="6" width="9" style="27"/>
    <col min="7" max="7" width="29.75" style="27" customWidth="1"/>
    <col min="8" max="16384" width="9" style="27"/>
  </cols>
  <sheetData>
    <row r="1" spans="1:7" ht="21" x14ac:dyDescent="0.35">
      <c r="A1" s="26" t="s">
        <v>28</v>
      </c>
      <c r="F1" s="28"/>
      <c r="G1" s="28"/>
    </row>
    <row r="3" spans="1:7" s="32" customFormat="1" ht="66" customHeight="1" x14ac:dyDescent="0.25">
      <c r="A3" s="29" t="s">
        <v>29</v>
      </c>
      <c r="B3" s="30" t="s">
        <v>30</v>
      </c>
      <c r="C3" s="30"/>
      <c r="D3" s="30"/>
      <c r="E3" s="30"/>
      <c r="F3" s="30"/>
      <c r="G3" s="31" t="s">
        <v>31</v>
      </c>
    </row>
    <row r="4" spans="1:7" s="32" customFormat="1" ht="104.25" customHeight="1" x14ac:dyDescent="0.25">
      <c r="A4" s="29"/>
      <c r="B4" s="29" t="s">
        <v>32</v>
      </c>
      <c r="C4" s="31" t="s">
        <v>33</v>
      </c>
      <c r="D4" s="31" t="s">
        <v>34</v>
      </c>
      <c r="E4" s="31" t="s">
        <v>35</v>
      </c>
      <c r="F4" s="29" t="s">
        <v>36</v>
      </c>
      <c r="G4" s="33"/>
    </row>
    <row r="5" spans="1:7" ht="24.95" customHeight="1" x14ac:dyDescent="0.25">
      <c r="A5" s="34">
        <v>1</v>
      </c>
      <c r="B5" s="34">
        <v>6</v>
      </c>
      <c r="C5" s="35">
        <f>AVERAGE('ตารางผลคะแนนตัว -ระดับคณะ'!B5:B7)</f>
        <v>0</v>
      </c>
      <c r="D5" s="35">
        <f>AVERAGE('ตารางผลคะแนนตัว -ระดับคณะ'!B8:B9)</f>
        <v>0</v>
      </c>
      <c r="E5" s="36">
        <f>'ตารางผลคะแนนตัว -ระดับคณะ'!B4</f>
        <v>0</v>
      </c>
      <c r="F5" s="36">
        <f>AVERAGE('ตารางผลคะแนนตัว -ระดับคณะ'!B4:B9)</f>
        <v>0</v>
      </c>
      <c r="G5" s="37"/>
    </row>
    <row r="6" spans="1:7" ht="24.95" customHeight="1" x14ac:dyDescent="0.35">
      <c r="A6" s="38">
        <v>2</v>
      </c>
      <c r="B6" s="34">
        <v>3</v>
      </c>
      <c r="C6" s="36">
        <f>'ตารางผลคะแนนตัว -ระดับคณะ'!B13</f>
        <v>0</v>
      </c>
      <c r="D6" s="36">
        <f>'ตารางผลคะแนนตัว -ระดับคณะ'!B12</f>
        <v>0</v>
      </c>
      <c r="E6" s="36">
        <f>'ตารางผลคะแนนตัว -ระดับคณะ'!B14</f>
        <v>0</v>
      </c>
      <c r="F6" s="39">
        <f>AVERAGE('ตารางผลคะแนนตัว -ระดับคณะ'!B12:B14)</f>
        <v>0</v>
      </c>
      <c r="G6" s="40"/>
    </row>
    <row r="7" spans="1:7" ht="24.95" customHeight="1" x14ac:dyDescent="0.35">
      <c r="A7" s="34">
        <v>3</v>
      </c>
      <c r="B7" s="34">
        <v>1</v>
      </c>
      <c r="C7" s="41" t="s">
        <v>37</v>
      </c>
      <c r="D7" s="36">
        <f>'ตารางผลคะแนนตัว -ระดับคณะ'!B17</f>
        <v>0</v>
      </c>
      <c r="E7" s="34" t="s">
        <v>37</v>
      </c>
      <c r="F7" s="39">
        <f>D7</f>
        <v>0</v>
      </c>
      <c r="G7" s="40"/>
    </row>
    <row r="8" spans="1:7" ht="24.95" customHeight="1" x14ac:dyDescent="0.35">
      <c r="A8" s="34">
        <v>4</v>
      </c>
      <c r="B8" s="34">
        <v>1</v>
      </c>
      <c r="C8" s="41" t="s">
        <v>37</v>
      </c>
      <c r="D8" s="36">
        <f>'ตารางผลคะแนนตัว -ระดับคณะ'!B20</f>
        <v>0</v>
      </c>
      <c r="E8" s="34" t="s">
        <v>37</v>
      </c>
      <c r="F8" s="39">
        <f>D8</f>
        <v>0</v>
      </c>
      <c r="G8" s="40"/>
    </row>
    <row r="9" spans="1:7" ht="24.95" customHeight="1" x14ac:dyDescent="0.35">
      <c r="A9" s="34">
        <v>5</v>
      </c>
      <c r="B9" s="34">
        <v>2</v>
      </c>
      <c r="C9" s="34" t="s">
        <v>37</v>
      </c>
      <c r="D9" s="35">
        <f>AVERAGE('ตารางผลคะแนนตัว -ระดับคณะ'!B23:B24)</f>
        <v>0</v>
      </c>
      <c r="E9" s="34" t="s">
        <v>37</v>
      </c>
      <c r="F9" s="39">
        <f>AVERAGE('ตารางผลคะแนนตัว -ระดับคณะ'!B23:B24)</f>
        <v>0</v>
      </c>
      <c r="G9" s="40"/>
    </row>
    <row r="10" spans="1:7" ht="24.95" customHeight="1" x14ac:dyDescent="0.35">
      <c r="A10" s="34" t="s">
        <v>38</v>
      </c>
      <c r="B10" s="34">
        <v>13</v>
      </c>
      <c r="C10" s="36">
        <f>AVERAGE('ตารางผลคะแนนตัว -ระดับคณะ'!B5:B7,'ตารางผลคะแนนตัว -ระดับคณะ'!B13)</f>
        <v>0</v>
      </c>
      <c r="D10" s="36">
        <f>AVERAGE('ตารางผลคะแนนตัว -ระดับคณะ'!B8:B9,'ตารางผลคะแนนตัว -ระดับคณะ'!B12,'ตารางผลคะแนนตัว -ระดับคณะ'!B17,'ตารางผลคะแนนตัว -ระดับคณะ'!B20,'ตารางผลคะแนนตัว -ระดับคณะ'!B23:B24)</f>
        <v>0</v>
      </c>
      <c r="E10" s="36">
        <f>AVERAGE('ตารางผลคะแนนตัว -ระดับคณะ'!B4,'ตารางผลคะแนนตัว -ระดับคณะ'!B14)</f>
        <v>0</v>
      </c>
      <c r="F10" s="42"/>
      <c r="G10" s="40"/>
    </row>
    <row r="11" spans="1:7" ht="24.95" customHeight="1" x14ac:dyDescent="0.35">
      <c r="A11" s="43" t="s">
        <v>31</v>
      </c>
      <c r="B11" s="44"/>
      <c r="C11" s="42"/>
      <c r="D11" s="42"/>
      <c r="E11" s="42"/>
      <c r="F11" s="14">
        <f>AVERAGE('ตารางผลคะแนนตัว -ระดับคณะ'!B4:B9,'ตารางผลคะแนนตัว -ระดับคณะ'!B12:B14,'ตารางผลคะแนนตัว -ระดับคณะ'!B17,'ตารางผลคะแนนตัว -ระดับคณะ'!B20,'ตารางผลคะแนนตัว -ระดับคณะ'!B23:B24)</f>
        <v>0</v>
      </c>
      <c r="G11" s="40"/>
    </row>
    <row r="12" spans="1:7" ht="21" x14ac:dyDescent="0.35">
      <c r="A12" s="45" t="s">
        <v>39</v>
      </c>
      <c r="B12" s="46"/>
      <c r="C12" s="3"/>
      <c r="D12" s="3"/>
      <c r="E12" s="3"/>
      <c r="F12" s="3"/>
      <c r="G12" s="3"/>
    </row>
  </sheetData>
  <sheetProtection password="CC23" sheet="1" objects="1" scenarios="1"/>
  <mergeCells count="2">
    <mergeCell ref="B3:F3"/>
    <mergeCell ref="A11:B1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ตารางผลคะแนนตัว -ระดับคณะ</vt:lpstr>
      <vt:lpstr>ตาราง  IPO -คณะ (ผูกสูตร)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2015-09-09T08:37:30Z</dcterms:created>
  <dcterms:modified xsi:type="dcterms:W3CDTF">2015-09-09T09:18:22Z</dcterms:modified>
</cp:coreProperties>
</file>